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invimagovco.sharepoint.com/sites/o365_Reporte_Plan_Operativo_Anual/Shared Documents/General/PLAN_OPERATIVO_ANUAL_2024/1. Resolucion/"/>
    </mc:Choice>
  </mc:AlternateContent>
  <xr:revisionPtr revIDLastSave="77" documentId="8_{955796DC-4CA9-476A-950A-D2F4B1A21D7E}" xr6:coauthVersionLast="47" xr6:coauthVersionMax="47" xr10:uidLastSave="{17246C90-51EC-48B7-A52F-8CDADA8F21A6}"/>
  <bookViews>
    <workbookView xWindow="-120" yWindow="-120" windowWidth="21840" windowHeight="13140" firstSheet="1" activeTab="1" xr2:uid="{00000000-000D-0000-FFFF-FFFF00000000}"/>
  </bookViews>
  <sheets>
    <sheet name="REFERENCIA" sheetId="3" state="hidden" r:id="rId1"/>
    <sheet name="POA_2024" sheetId="1" r:id="rId2"/>
    <sheet name="POA_2024 (2)" sheetId="6" state="hidden" r:id="rId3"/>
    <sheet name="POAI" sheetId="5" state="hidden" r:id="rId4"/>
  </sheets>
  <externalReferences>
    <externalReference r:id="rId5"/>
    <externalReference r:id="rId6"/>
    <externalReference r:id="rId7"/>
    <externalReference r:id="rId8"/>
  </externalReferences>
  <definedNames>
    <definedName name="_xlnm._FilterDatabase" localSheetId="1" hidden="1">POA_2024!$A$4:$K$249</definedName>
    <definedName name="_xlnm._FilterDatabase" localSheetId="2" hidden="1">'POA_2024 (2)'!$A$4:$U$269</definedName>
    <definedName name="Dependencia">'[1]Dirección General'!$B$102:$B$116</definedName>
    <definedName name="Macro">'[2]Dirección General'!$C$97:$C$107</definedName>
    <definedName name="Period">[3]Dependencia!$K$151:$K$156</definedName>
    <definedName name="Periodici">'[2]Dirección General'!$J$96:$J$101</definedName>
    <definedName name="Programa">'[1]Dirección General'!$A$102:$A$106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6" i="6" l="1"/>
  <c r="H246" i="6"/>
  <c r="O245" i="6"/>
  <c r="H245" i="6"/>
  <c r="O244" i="6"/>
  <c r="H244" i="6"/>
  <c r="O243" i="6"/>
  <c r="H243" i="6"/>
  <c r="O242" i="6"/>
  <c r="H242" i="6"/>
  <c r="O241" i="6"/>
  <c r="H241" i="6"/>
  <c r="O240" i="6"/>
  <c r="H240" i="6"/>
  <c r="O239" i="6"/>
  <c r="H239" i="6"/>
  <c r="O238" i="6"/>
  <c r="H238" i="6"/>
  <c r="O237" i="6"/>
  <c r="H237" i="6"/>
  <c r="O236" i="6"/>
  <c r="H236" i="6"/>
  <c r="O235" i="6"/>
  <c r="H235" i="6"/>
  <c r="O234" i="6"/>
  <c r="H234" i="6"/>
  <c r="O233" i="6"/>
  <c r="H233" i="6"/>
  <c r="O232" i="6"/>
  <c r="H232" i="6"/>
  <c r="O231" i="6"/>
  <c r="H231" i="6"/>
  <c r="O230" i="6"/>
  <c r="H230" i="6"/>
  <c r="O229" i="6"/>
  <c r="H229" i="6"/>
  <c r="O228" i="6"/>
  <c r="H228" i="6"/>
  <c r="O227" i="6"/>
  <c r="H227" i="6"/>
  <c r="O226" i="6"/>
  <c r="H226" i="6"/>
  <c r="N225" i="6"/>
  <c r="M225" i="6"/>
  <c r="O225" i="6" s="1"/>
  <c r="H225" i="6"/>
  <c r="O224" i="6"/>
  <c r="H224" i="6"/>
  <c r="O223" i="6"/>
  <c r="O222" i="6"/>
  <c r="O221" i="6"/>
  <c r="O220" i="6"/>
  <c r="O219" i="6"/>
  <c r="O218" i="6"/>
  <c r="O217" i="6"/>
  <c r="O216" i="6"/>
  <c r="O215" i="6"/>
  <c r="O214" i="6"/>
  <c r="O213" i="6"/>
  <c r="O212" i="6"/>
  <c r="O211" i="6"/>
  <c r="O210" i="6"/>
  <c r="O209" i="6"/>
  <c r="O208" i="6"/>
  <c r="O207" i="6"/>
  <c r="O206" i="6"/>
  <c r="O205" i="6"/>
  <c r="O204" i="6"/>
  <c r="O203" i="6"/>
  <c r="O202" i="6"/>
  <c r="O201" i="6"/>
  <c r="O200" i="6"/>
  <c r="O199" i="6"/>
  <c r="O198" i="6"/>
  <c r="O197" i="6"/>
  <c r="O196" i="6"/>
  <c r="H196" i="6"/>
  <c r="O195" i="6"/>
  <c r="H195" i="6"/>
  <c r="O194" i="6"/>
  <c r="H194" i="6"/>
  <c r="O193" i="6"/>
  <c r="H193" i="6"/>
  <c r="O192" i="6"/>
  <c r="H192" i="6"/>
  <c r="O191" i="6"/>
  <c r="H191" i="6"/>
  <c r="O190" i="6"/>
  <c r="H190" i="6"/>
  <c r="O187" i="6"/>
  <c r="O177" i="6"/>
  <c r="H177" i="6"/>
  <c r="O176" i="6"/>
  <c r="H176" i="6"/>
  <c r="O175" i="6"/>
  <c r="O174" i="6"/>
  <c r="O173" i="6"/>
  <c r="O172" i="6"/>
  <c r="O171" i="6"/>
  <c r="O170" i="6"/>
  <c r="O169" i="6"/>
  <c r="O168" i="6"/>
  <c r="O167" i="6"/>
  <c r="O166" i="6"/>
  <c r="O165" i="6"/>
  <c r="O164" i="6"/>
  <c r="H164" i="6"/>
  <c r="O163" i="6"/>
  <c r="H163" i="6"/>
  <c r="O162" i="6"/>
  <c r="H162" i="6"/>
  <c r="O161" i="6"/>
  <c r="H161" i="6"/>
  <c r="O160" i="6"/>
  <c r="H160" i="6"/>
  <c r="O159" i="6"/>
  <c r="H159" i="6"/>
  <c r="O158" i="6"/>
  <c r="H158" i="6"/>
  <c r="O157" i="6"/>
  <c r="H157" i="6"/>
  <c r="O156" i="6"/>
  <c r="H156" i="6"/>
  <c r="O155" i="6"/>
  <c r="H155" i="6"/>
  <c r="O154" i="6"/>
  <c r="H154" i="6"/>
  <c r="O153" i="6"/>
  <c r="H153" i="6"/>
  <c r="O152" i="6"/>
  <c r="H152" i="6"/>
  <c r="O151" i="6"/>
  <c r="H151" i="6"/>
  <c r="O150" i="6"/>
  <c r="H150" i="6"/>
  <c r="O149" i="6"/>
  <c r="H149" i="6"/>
  <c r="O148" i="6"/>
  <c r="H148" i="6"/>
  <c r="O147" i="6"/>
  <c r="H147" i="6"/>
  <c r="O146" i="6"/>
  <c r="H146" i="6"/>
  <c r="O145" i="6"/>
  <c r="H145" i="6"/>
  <c r="O144" i="6"/>
  <c r="H144" i="6"/>
  <c r="N143" i="6"/>
  <c r="O143" i="6" s="1"/>
  <c r="M143" i="6"/>
  <c r="H143" i="6"/>
  <c r="O142" i="6"/>
  <c r="H142" i="6"/>
  <c r="O141" i="6"/>
  <c r="H141" i="6"/>
  <c r="O140" i="6"/>
  <c r="H140" i="6"/>
  <c r="O139" i="6"/>
  <c r="H139" i="6"/>
  <c r="O138" i="6"/>
  <c r="H138" i="6"/>
  <c r="O137" i="6"/>
  <c r="H137" i="6"/>
  <c r="O136" i="6"/>
  <c r="H136" i="6"/>
  <c r="O135" i="6"/>
  <c r="H135" i="6"/>
  <c r="O134" i="6"/>
  <c r="H134" i="6"/>
  <c r="O133" i="6"/>
  <c r="H133" i="6"/>
  <c r="O132" i="6"/>
  <c r="H132" i="6"/>
  <c r="O131" i="6"/>
  <c r="H131" i="6"/>
  <c r="O130" i="6"/>
  <c r="H130" i="6"/>
  <c r="O129" i="6"/>
  <c r="H129" i="6"/>
  <c r="O128" i="6"/>
  <c r="H128" i="6"/>
  <c r="O127" i="6"/>
  <c r="H127" i="6"/>
  <c r="O126" i="6"/>
  <c r="H126" i="6"/>
  <c r="M125" i="6"/>
  <c r="O125" i="6" s="1"/>
  <c r="H125" i="6"/>
  <c r="O124" i="6"/>
  <c r="H124" i="6"/>
  <c r="M123" i="6"/>
  <c r="O123" i="6" s="1"/>
  <c r="H123" i="6"/>
  <c r="M122" i="6"/>
  <c r="O122" i="6" s="1"/>
  <c r="H122" i="6"/>
  <c r="M121" i="6"/>
  <c r="O121" i="6" s="1"/>
  <c r="H121" i="6"/>
  <c r="O120" i="6"/>
  <c r="H120" i="6"/>
  <c r="O119" i="6"/>
  <c r="H119" i="6"/>
  <c r="O118" i="6"/>
  <c r="H118" i="6"/>
  <c r="O117" i="6"/>
  <c r="O116" i="6"/>
  <c r="O115" i="6"/>
  <c r="H115" i="6"/>
  <c r="O114" i="6"/>
  <c r="H114" i="6"/>
  <c r="O113" i="6"/>
  <c r="N112" i="6"/>
  <c r="O112" i="6" s="1"/>
  <c r="O111" i="6"/>
  <c r="H111" i="6"/>
  <c r="O110" i="6"/>
  <c r="H110" i="6"/>
  <c r="O109" i="6"/>
  <c r="H109" i="6"/>
  <c r="O108" i="6"/>
  <c r="H108" i="6"/>
  <c r="O107" i="6"/>
  <c r="H107" i="6"/>
  <c r="O106" i="6"/>
  <c r="H106" i="6"/>
  <c r="O105" i="6"/>
  <c r="H105" i="6"/>
  <c r="O104" i="6"/>
  <c r="H104" i="6"/>
  <c r="O103" i="6"/>
  <c r="H103" i="6"/>
  <c r="O102" i="6"/>
  <c r="O101" i="6"/>
  <c r="O100" i="6"/>
  <c r="O99" i="6"/>
  <c r="O98" i="6"/>
  <c r="O97" i="6"/>
  <c r="O96" i="6"/>
  <c r="O95" i="6"/>
  <c r="O94" i="6"/>
  <c r="O93" i="6"/>
  <c r="O92" i="6"/>
  <c r="O91" i="6"/>
  <c r="O90" i="6"/>
  <c r="O89" i="6"/>
  <c r="H89" i="6"/>
  <c r="O88" i="6"/>
  <c r="H88" i="6"/>
  <c r="O87" i="6"/>
  <c r="O86" i="6"/>
  <c r="O85" i="6"/>
  <c r="O84" i="6"/>
  <c r="O83" i="6"/>
  <c r="O82" i="6"/>
  <c r="O81" i="6"/>
  <c r="H81" i="6"/>
  <c r="O80" i="6"/>
  <c r="H80" i="6"/>
  <c r="O79" i="6"/>
  <c r="H79" i="6"/>
  <c r="O78" i="6"/>
  <c r="H78" i="6"/>
  <c r="O77" i="6"/>
  <c r="H77" i="6"/>
  <c r="O76" i="6"/>
  <c r="H76" i="6"/>
  <c r="O75" i="6"/>
  <c r="H75" i="6"/>
  <c r="O74" i="6"/>
  <c r="H74" i="6"/>
  <c r="O73" i="6"/>
  <c r="H73" i="6"/>
  <c r="O72" i="6"/>
  <c r="H72" i="6"/>
  <c r="O71" i="6"/>
  <c r="H71" i="6"/>
  <c r="O70" i="6"/>
  <c r="H70" i="6"/>
  <c r="O69" i="6"/>
  <c r="H69" i="6"/>
  <c r="O68" i="6"/>
  <c r="H68" i="6"/>
  <c r="O67" i="6"/>
  <c r="H67" i="6"/>
  <c r="O66" i="6"/>
  <c r="H66" i="6"/>
  <c r="O65" i="6"/>
  <c r="H65" i="6"/>
  <c r="O64" i="6"/>
  <c r="H64" i="6"/>
  <c r="O63" i="6"/>
  <c r="H63" i="6"/>
  <c r="O62" i="6"/>
  <c r="H62" i="6"/>
  <c r="O61" i="6"/>
  <c r="H61" i="6"/>
  <c r="O60" i="6"/>
  <c r="H60" i="6"/>
  <c r="O59" i="6"/>
  <c r="H59" i="6"/>
  <c r="O58" i="6"/>
  <c r="H58" i="6"/>
  <c r="L57" i="6"/>
  <c r="K57" i="6"/>
  <c r="H57" i="6"/>
  <c r="O56" i="6"/>
  <c r="H56" i="6"/>
  <c r="O55" i="6"/>
  <c r="H55" i="6"/>
  <c r="O54" i="6"/>
  <c r="H54" i="6"/>
  <c r="O53" i="6"/>
  <c r="H53" i="6"/>
  <c r="O52" i="6"/>
  <c r="H52" i="6"/>
  <c r="O51" i="6"/>
  <c r="H51" i="6"/>
  <c r="O50" i="6"/>
  <c r="H50" i="6"/>
  <c r="O49" i="6"/>
  <c r="H49" i="6"/>
  <c r="O48" i="6"/>
  <c r="H48" i="6"/>
  <c r="O47" i="6"/>
  <c r="H47" i="6"/>
  <c r="O46" i="6"/>
  <c r="H46" i="6"/>
  <c r="O45" i="6"/>
  <c r="H45" i="6"/>
  <c r="O44" i="6"/>
  <c r="O43" i="6"/>
  <c r="O42" i="6"/>
  <c r="O41" i="6"/>
  <c r="O40" i="6"/>
  <c r="O39" i="6"/>
  <c r="O38" i="6"/>
  <c r="O37" i="6"/>
  <c r="O36" i="6"/>
  <c r="O35" i="6"/>
  <c r="O34" i="6"/>
  <c r="O33" i="6"/>
  <c r="O32" i="6"/>
  <c r="O31" i="6"/>
  <c r="O30" i="6"/>
  <c r="O29" i="6"/>
  <c r="O28" i="6"/>
  <c r="H27" i="6"/>
  <c r="O26" i="6"/>
  <c r="H26" i="6"/>
  <c r="O25" i="6"/>
  <c r="H25" i="6"/>
  <c r="O24" i="6"/>
  <c r="H24" i="6"/>
  <c r="O23" i="6"/>
  <c r="H23" i="6"/>
  <c r="O22" i="6"/>
  <c r="H22" i="6"/>
  <c r="O21" i="6"/>
  <c r="H21" i="6"/>
  <c r="O20" i="6"/>
  <c r="H20" i="6"/>
  <c r="O19" i="6"/>
  <c r="H19" i="6"/>
  <c r="O18" i="6"/>
  <c r="H18" i="6"/>
  <c r="O17" i="6"/>
  <c r="H17" i="6"/>
  <c r="O16" i="6"/>
  <c r="O15" i="6"/>
  <c r="H15" i="6"/>
  <c r="O14" i="6"/>
  <c r="H14" i="6"/>
  <c r="O13" i="6"/>
  <c r="H13" i="6"/>
  <c r="O12" i="6"/>
  <c r="H12" i="6"/>
  <c r="O11" i="6"/>
  <c r="H11" i="6"/>
  <c r="O10" i="6"/>
  <c r="H10" i="6"/>
  <c r="O9" i="6"/>
  <c r="H9" i="6"/>
  <c r="O8" i="6"/>
  <c r="H8" i="6"/>
  <c r="O7" i="6"/>
  <c r="O6" i="6"/>
  <c r="O5" i="6"/>
  <c r="O57" i="6" l="1"/>
  <c r="O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Miguel Fernando Diaz Peña</author>
  </authors>
  <commentList>
    <comment ref="D190" authorId="0" shapeId="0" xr:uid="{C4C32B70-0861-494F-8A0D-F872B9094F58}">
      <text>
        <r>
          <rPr>
            <sz val="10"/>
            <color indexed="81"/>
            <rFont val="Tahoma"/>
            <family val="2"/>
          </rPr>
          <t>Licencia Iniciales:
1. Email Marketing
2. Normograma
3. SPSS
4. Adobe
5. Microsoft 365
6. Microsoft Escritorios Virtuales
6. Appeon
7. RedHat
8. RPA
9. Plataforma de Backup (TSM)
10. Umbrella
11. FireEye - Trellix
12 SonicWall
13. MDM (Mobil Iron)
14. SolarWinds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Invima Dg</author>
    <author>Wilmer Arley Olivares Bareño</author>
  </authors>
  <commentList>
    <comment ref="N109" authorId="0" shapeId="0" xr:uid="{B9290EA5-1B6F-4D3D-8453-60B89371C5D9}">
      <text>
        <r>
          <rPr>
            <b/>
            <sz val="9"/>
            <color indexed="81"/>
            <rFont val="Tahoma"/>
            <family val="2"/>
          </rPr>
          <t>Invima Dg:</t>
        </r>
        <r>
          <rPr>
            <sz val="9"/>
            <color indexed="81"/>
            <rFont val="Tahoma"/>
            <family val="2"/>
          </rPr>
          <t xml:space="preserve">
quitar los 100</t>
        </r>
      </text>
    </comment>
    <comment ref="N112" authorId="0" shapeId="0" xr:uid="{91C64BC6-C30E-43F8-A281-878053302BD5}">
      <text>
        <r>
          <rPr>
            <b/>
            <sz val="9"/>
            <color indexed="81"/>
            <rFont val="Tahoma"/>
            <family val="2"/>
          </rPr>
          <t>Invima Dg:
de 900 se ajusta a los descrito acaes decir 102 millones</t>
        </r>
      </text>
    </comment>
    <comment ref="M121" authorId="1" shapeId="0" xr:uid="{6215ECC8-3C60-4E7E-92EE-6787DF76BA56}">
      <text>
        <r>
          <rPr>
            <b/>
            <sz val="9"/>
            <color indexed="81"/>
            <rFont val="Tahoma"/>
            <family val="2"/>
          </rPr>
          <t>SE INCLUYEN 5 millones para ARL riesgo 5</t>
        </r>
      </text>
    </comment>
    <comment ref="M122" authorId="1" shapeId="0" xr:uid="{862FBF43-DEBA-4323-9CFF-CB304A221A61}">
      <text>
        <r>
          <rPr>
            <b/>
            <sz val="9"/>
            <color indexed="81"/>
            <rFont val="Tahoma"/>
            <family val="2"/>
          </rPr>
          <t>SE INCLUYEN 5 millones para ARL riesgo 5</t>
        </r>
      </text>
    </comment>
    <comment ref="M123" authorId="1" shapeId="0" xr:uid="{21AE2DEB-AA57-4BEC-9CC0-3E3CA9397506}">
      <text>
        <r>
          <rPr>
            <b/>
            <sz val="9"/>
            <color indexed="81"/>
            <rFont val="Tahoma"/>
            <family val="2"/>
          </rPr>
          <t>SE INCLUYEN 5 millones para ARL riesgo 5</t>
        </r>
        <r>
          <rPr>
            <sz val="9"/>
            <color indexed="81"/>
            <rFont val="Tahoma"/>
            <family val="2"/>
          </rPr>
          <t xml:space="preserve">
</t>
        </r>
      </text>
    </comment>
    <comment ref="M125" authorId="1" shapeId="0" xr:uid="{9DF41362-AD6A-47F8-8A9A-0DE08711AA31}">
      <text>
        <r>
          <rPr>
            <b/>
            <sz val="9"/>
            <color indexed="81"/>
            <rFont val="Tahoma"/>
            <family val="2"/>
          </rPr>
          <t>SE INCLUYEN 80 millones para ARL riesgo 5</t>
        </r>
      </text>
    </comment>
  </commentList>
</comments>
</file>

<file path=xl/sharedStrings.xml><?xml version="1.0" encoding="utf-8"?>
<sst xmlns="http://schemas.openxmlformats.org/spreadsheetml/2006/main" count="4715" uniqueCount="973">
  <si>
    <t>OK</t>
  </si>
  <si>
    <t>Dirección General</t>
  </si>
  <si>
    <t>DG</t>
  </si>
  <si>
    <t>Secretaría General</t>
  </si>
  <si>
    <t>SG</t>
  </si>
  <si>
    <t>Oficina Asesora de Planeación</t>
  </si>
  <si>
    <t>OAP</t>
  </si>
  <si>
    <t>Oficina Asesora Jurídica</t>
  </si>
  <si>
    <t>OAJ</t>
  </si>
  <si>
    <t>Oficina de Control Interno</t>
  </si>
  <si>
    <t>OCI</t>
  </si>
  <si>
    <t>Oficina de Tecnologías de la Información</t>
  </si>
  <si>
    <t>OTI</t>
  </si>
  <si>
    <t>Oficina de Laboratorios y Control de Calidad</t>
  </si>
  <si>
    <t>OLCC</t>
  </si>
  <si>
    <r>
      <rPr>
        <b/>
        <sz val="10"/>
        <color theme="1"/>
        <rFont val="Calibri"/>
        <family val="2"/>
        <scheme val="minor"/>
      </rPr>
      <t xml:space="preserve">Analisis de laboratorios o control de calidad del producto </t>
    </r>
    <r>
      <rPr>
        <sz val="10"/>
        <color theme="1"/>
        <rFont val="Calibri"/>
        <family val="2"/>
        <scheme val="minor"/>
      </rPr>
      <t>de los productos competencia del Invima como alimentos, bebidas, cosmeticos, productos de aseo e higiene domestica, dispositivos medicos y otras tecnologias y medicamentos y productos biologicos</t>
    </r>
  </si>
  <si>
    <t>Oficina de Atención al Ciudadano</t>
  </si>
  <si>
    <t>OAC</t>
  </si>
  <si>
    <t>Oficina de Asuntos Internacionales</t>
  </si>
  <si>
    <t>OAI</t>
  </si>
  <si>
    <t>Dirección de Responsabilidad Sanitaria</t>
  </si>
  <si>
    <t>DRS</t>
  </si>
  <si>
    <t>Adelantar los procesos sancionatorios o control sanitario</t>
  </si>
  <si>
    <t>Dirección de Cosméticos</t>
  </si>
  <si>
    <t>DC</t>
  </si>
  <si>
    <r>
      <t xml:space="preserve"> capacitación, asistencia tecncia,inspección y  vigilancia sanitarias tramites y servcios </t>
    </r>
    <r>
      <rPr>
        <b/>
        <sz val="10"/>
        <color theme="1"/>
        <rFont val="Calibri"/>
        <family val="2"/>
        <scheme val="minor"/>
      </rPr>
      <t>de cosmeticos, productos de aseo e higiene domestica,</t>
    </r>
  </si>
  <si>
    <t>Dirección de Alimentos y Bebidas</t>
  </si>
  <si>
    <t>DAB</t>
  </si>
  <si>
    <r>
      <t xml:space="preserve"> capacitación, asistencia tecncia, vigilancia sanitarias tramites y servcios </t>
    </r>
    <r>
      <rPr>
        <b/>
        <sz val="10"/>
        <color theme="1"/>
        <rFont val="Calibri"/>
        <family val="2"/>
        <scheme val="minor"/>
      </rPr>
      <t>de alimentos, bebidas y bebidas alcoholicas</t>
    </r>
  </si>
  <si>
    <t>Dirección de Dispositivos Médicos</t>
  </si>
  <si>
    <t>DDMOT</t>
  </si>
  <si>
    <r>
      <t xml:space="preserve"> capacitación, asistencia tecncia,inspección y  vigilancia sanitarias tramites y servcios </t>
    </r>
    <r>
      <rPr>
        <b/>
        <sz val="10"/>
        <color theme="1"/>
        <rFont val="Calibri"/>
        <family val="2"/>
        <scheme val="minor"/>
      </rPr>
      <t xml:space="preserve">de dispositivos medicos y otras tecnologias </t>
    </r>
  </si>
  <si>
    <t>Dirección de Medicamentos y Productos Biológicos</t>
  </si>
  <si>
    <t>DMPB</t>
  </si>
  <si>
    <r>
      <t xml:space="preserve"> capacitación, asistencia tecncia,inspección y  vigilancia sanitarias tramites y servcios </t>
    </r>
    <r>
      <rPr>
        <b/>
        <sz val="10"/>
        <color theme="1"/>
        <rFont val="Calibri"/>
        <family val="2"/>
        <scheme val="minor"/>
      </rPr>
      <t>de medicamentos y productos biologicos</t>
    </r>
  </si>
  <si>
    <t>Dirección de Operaciones Sanitarias</t>
  </si>
  <si>
    <t>DIROS</t>
  </si>
  <si>
    <r>
      <t xml:space="preserve"> capacitación, asistencia tecncia, actividades de inspección de los productos competencia del Invima como </t>
    </r>
    <r>
      <rPr>
        <b/>
        <sz val="10"/>
        <color theme="1"/>
        <rFont val="Calibri"/>
        <family val="2"/>
        <scheme val="minor"/>
      </rPr>
      <t>alimentos, bebidas, cosmeticos, productos de aseo e higiene domestica, dispositivos medicos y otras tecnologias y medicamentos y productos biologicos</t>
    </r>
  </si>
  <si>
    <t>PROGRAMAS INSTITUCIONALES</t>
  </si>
  <si>
    <t xml:space="preserve">1. Fortalecimiento de la inspección  vigilancia y control de los productos competencia del Invima </t>
  </si>
  <si>
    <t>IVC, articulación, capacitación y asistencia tecnica, tramites y servicios</t>
  </si>
  <si>
    <t xml:space="preserve">2. Fortalecimiento institucional de la gestión administrativa y de apoyo del Invima </t>
  </si>
  <si>
    <t>Procesos de apoyo</t>
  </si>
  <si>
    <t>3. Mejoramiento de las aptitudes, habilidades, capacidades y gestión del conocimiento del talento humano</t>
  </si>
  <si>
    <t>Talento humano, bienestar y capacitación</t>
  </si>
  <si>
    <t>4. Fortalecimiento de la arquitectura e infraestructura tecnológica y los procesos asociados a la gestión de las tecnologías de la información y las comunicaciones Nacional.</t>
  </si>
  <si>
    <t>Tecnologias y soporte</t>
  </si>
  <si>
    <t>Oficina de Tecnologías de la información</t>
  </si>
  <si>
    <t>Dirección de Cosmeticos, Aseo, Plaguicidas y Productos de Higiene Doméstica</t>
  </si>
  <si>
    <t xml:space="preserve">Dirección de Alimentos y Bebidas </t>
  </si>
  <si>
    <t>Dirección de Dispositivos Médicos y otras Tecnologías</t>
  </si>
  <si>
    <t>Tiquetes</t>
  </si>
  <si>
    <t>TOTAL</t>
  </si>
  <si>
    <t>Mejoramiento institucional en la gestión de los procesos relacionados con el sistema de gestión integrado, documental y talento humano del invima a nivel nacional</t>
  </si>
  <si>
    <t xml:space="preserve">Fortalecimiento institucional en la gestión del soporte tecnologico del Invima a nivel nacional </t>
  </si>
  <si>
    <t>MATRIZ DE CONSOLIDACIÓN DE INFORMACIÓN FORMULACIÓN POA VIGENCIA 2024</t>
  </si>
  <si>
    <t>Dependencia Líder</t>
  </si>
  <si>
    <t xml:space="preserve">Programa </t>
  </si>
  <si>
    <t>Acción Institucional POA</t>
  </si>
  <si>
    <t xml:space="preserve">Nueva
Acción </t>
  </si>
  <si>
    <t>Vigencia Futura</t>
  </si>
  <si>
    <t>Formula de los Indicadores</t>
  </si>
  <si>
    <t>Objetivo de la Acción</t>
  </si>
  <si>
    <t xml:space="preserve">Meta Total </t>
  </si>
  <si>
    <t xml:space="preserve">
Nacional
 &gt; 75 Km
</t>
  </si>
  <si>
    <t>Otros
&lt; 75 Km</t>
  </si>
  <si>
    <t>Total viaticos</t>
  </si>
  <si>
    <t>Total tiquetes</t>
  </si>
  <si>
    <t>Total contratos personas naturales</t>
  </si>
  <si>
    <t>Total contratos personas jurídicas (OTROS)</t>
  </si>
  <si>
    <t>Costo Total de la Acción Institucional Sin Tiquetes</t>
  </si>
  <si>
    <t>Fuente de financiación (proyecto de inversión)</t>
  </si>
  <si>
    <t>BPIN</t>
  </si>
  <si>
    <t>Fuente de financiación (Producto SIIF)</t>
  </si>
  <si>
    <t>Fuente de financiación (Actividad y/o Entregable PIIP)</t>
  </si>
  <si>
    <t xml:space="preserve">Objetivo de los Contratos derivados  </t>
  </si>
  <si>
    <t>Observaciones OAP</t>
  </si>
  <si>
    <t>Oficina Control Interno</t>
  </si>
  <si>
    <t>2-Fortalecimiento Institucional de la Gestión Administrativa y de apoyo del Invima</t>
  </si>
  <si>
    <t xml:space="preserve">Realizar Auditorias a los diferentes procesos, planes, programas, proyectos y actividades institucionales </t>
  </si>
  <si>
    <t>Si</t>
  </si>
  <si>
    <t>N/A</t>
  </si>
  <si>
    <t>Número de  Auditorias Internas realizadas al Sistema de Control Interno/ Número de  Auditorias Internas programadas al Sistema de Control Interno.</t>
  </si>
  <si>
    <t xml:space="preserve">
Apoyar la mejora continua a traves de las 
auditorias, evaluando la gestión, riesgos, controles, eficacia y eficiencia en el Sistema de Control Interno y  promoviendo la cultura de autocontrol en el Invima.</t>
  </si>
  <si>
    <t>FUNCIONAMIENTO</t>
  </si>
  <si>
    <t>NA</t>
  </si>
  <si>
    <t>Atender los requerimientos producto de Quejas, Reclamos y Denuncias</t>
  </si>
  <si>
    <t>No</t>
  </si>
  <si>
    <t>(No. Requerimientos producto de Quejas, Reclamos y Denuncias atendidos  / No. total de requerimientos producto de Quejas, Reclamos y Denuncias recibidos)* 100</t>
  </si>
  <si>
    <t xml:space="preserve">Garantizar la particiáción ciudadana </t>
  </si>
  <si>
    <t>Rendir Informes de ley y seguimientos que debe presentar la Oficina de Control Interno, con el fin de dar cumplimiento a la normatividad vigente.</t>
  </si>
  <si>
    <t>No de Informes de Ley y seguimientos elaborados / número de informes de Ley y seguimientos programados</t>
  </si>
  <si>
    <t xml:space="preserve">Dar cumplimiento a normatividad vigente y apoyar a los entes de control en lo de su competencia </t>
  </si>
  <si>
    <t xml:space="preserve">Oficina Asesora de Planeación </t>
  </si>
  <si>
    <t xml:space="preserve">Realizar la administración y  gestión del banco de Programas y Proyectos </t>
  </si>
  <si>
    <t>SI</t>
  </si>
  <si>
    <t>No. de Alertas generadas a la ejecución de los proyectos en el período/No. de Alertas Programadas en la ejecución de los proyectos en el período</t>
  </si>
  <si>
    <t>Fortalecer la gestión del banco de Programas y Proyectos  a través de la asesorias en la formulación de proyectos institucionales y la  generación de alertas para la toma de acciones oportuna en concordancia con el cronograma de actividades de cada proyecto</t>
  </si>
  <si>
    <t>Actualizar el manual tarifario de la entidad (Ordinaria y extraordinaria)</t>
  </si>
  <si>
    <t>(No. de actualizaciones realizadas al manual tarifario/No. de actualizaciones requeridas soportadas juridicamente)*100</t>
  </si>
  <si>
    <t>Realizar actualización oportuna del manual tarifario de acuerdo a los procedimientos establecidos y normas que apliquen</t>
  </si>
  <si>
    <t xml:space="preserve">Realizar las actividades de revisión al manual tarifario </t>
  </si>
  <si>
    <t>(N° de tarifas identificadas y concertadas con las misionales para optimizar /N° de tarifas optimizadas)*100%</t>
  </si>
  <si>
    <t>Desarrollar la revisión del manual tarifario de la entidad para identificar mejoras</t>
  </si>
  <si>
    <t>Ejecutar las actividades del Plan Estadístico Institucional de acuerdo a los planes de acción definidos en el documento PEI</t>
  </si>
  <si>
    <r>
      <t>Número de actividades del PEI ejecutadas en el periodo a cargo de la OAP</t>
    </r>
    <r>
      <rPr>
        <sz val="9"/>
        <color rgb="FFFF0000"/>
        <rFont val="Arial"/>
        <family val="2"/>
      </rPr>
      <t xml:space="preserve"> </t>
    </r>
  </si>
  <si>
    <t xml:space="preserve">Fortalecer las estadísticas producidas y requeridas por el Invima, con el propósito que se constituya en un soporte eficiente para la gestión institucional frente a compromisos misionales, sectoriales y de Gobierno Nacional. </t>
  </si>
  <si>
    <t xml:space="preserve">Realizar analisis y seguimiento a la ejecución del presupuesto de inversión a traves de la gestión del POAI </t>
  </si>
  <si>
    <t>No. de seguimientos realizados de acuerdo a los procedimentos de Formulación y Seguimiento al  Plan Operativo Anual de Inversiòn</t>
  </si>
  <si>
    <t xml:space="preserve">Generar las alertas oportunas para la toma de desiciones y el fortalecimiento de la ejecución del presupuesto de inversión  a traves de la gestión del POAI </t>
  </si>
  <si>
    <t>Realizar analisis y seguimiento a la ejecución de las acciones institucionales definidas en el POA</t>
  </si>
  <si>
    <t>No. de seguimientos realizados de acuerdo a los procedimentos de Formulación y Seguimiento al plan Operativo Anual y del Plan Operativo Anual de Inversiòn</t>
  </si>
  <si>
    <t>Generar las alertas oportunas para la toma de desiciones y el fortalecimiento de la ejecución de las de las acciones institucionales definidas en el POA</t>
  </si>
  <si>
    <t xml:space="preserve">Realizar el apoyo a la gestión del Plan Anual de Adquisiciones (PAA) </t>
  </si>
  <si>
    <t xml:space="preserve">(Número de solicitudes validadas / Número de solicitudes recibidas)* 100 </t>
  </si>
  <si>
    <t>Contribuir a la mejora en la  gestión del Plan Anual de Adquisiciones</t>
  </si>
  <si>
    <t>No. de Alertas generadas a la ejecución del PAA en el período/No. de Alertas que se requieran en el período</t>
  </si>
  <si>
    <t>Realizar la definición e implementación de una estrategia de sensibilización asociada con la plataforma estratégica de la entidad 2023-2026</t>
  </si>
  <si>
    <t>Número de actividades realizadas/ No de actividdaes realziadas *100</t>
  </si>
  <si>
    <t>Fomentar espacios de sensibilización y de acercamiento con los usuarios internos frente a la plataforma estratégica de la entidad</t>
  </si>
  <si>
    <t>Realizar un perfilamiento de riesgos sanitarios a traves del modelo de IVC SOA de los establecimientos y tipos de productos que son competencia del Invima, como insumo para la elaboración del plan trimestral de visitas</t>
  </si>
  <si>
    <t>N° de informes realizados</t>
  </si>
  <si>
    <t>Establecer perfiles de riesgo para cada uno de los establecimientos y tipos de productos que están bajo vigilancia; que sirvan de insumo al Instituto para priorizar la intervención sanitaria.</t>
  </si>
  <si>
    <t>Mejoramiento de la capacidad de respuesta en la Inspección, Vigilancia y Control de los productos del Invima a nivel nacional.</t>
  </si>
  <si>
    <t>1903011
Servicio de inspección, vigilancia y control</t>
  </si>
  <si>
    <t>Realizar acciones  tecnicas y administrativas asociadas a la inspección y vigilancia sanitaria de los productos y establecimientos competencia del Invima</t>
  </si>
  <si>
    <t>Contratos personas naturales</t>
  </si>
  <si>
    <t xml:space="preserve">Realizar monitoreo a establecimientos considerados de Alto Riesgo </t>
  </si>
  <si>
    <t>N° reportes de monitoreo realizados</t>
  </si>
  <si>
    <t>Efectuar acciones de vigilancia efectiva y tomar medidas preventivas que contribuyan a mejorar el estatus sanitario del país.</t>
  </si>
  <si>
    <t>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</si>
  <si>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</si>
  <si>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Ejecutar  las actividades para la implementación guía para la valoración y definición de estrategias de comunicación de eventos potencialmente críticos en función del riesgo, con el fin de proteger y promover la salud pública de los colombianos.</t>
  </si>
  <si>
    <t>N° de actividades realizadas /N° de actividades programadas *100%</t>
  </si>
  <si>
    <t>Fortalecer la comunicación del riesgo sanitario, a través de la implementación de la guía para la valoración y definición de estrategias de comunicación de eventos potencialmente críticos en función del riesgo, con el fin de proteger y promover la salud pública de los colombianos.</t>
  </si>
  <si>
    <t>Realizar los seguimientos y acompañamientos por medio del padrinazgo de procesos, emitiendo informes del estado de los diferentes temas de calidad tales como documentación, indicadores, riesgos, acciones de mejora y salidas no conformes, entre otros</t>
  </si>
  <si>
    <t>Porcentaje de cumplimiento en el envío de los Informes de Seguimiento</t>
  </si>
  <si>
    <t>Asesorar a los líderes de proceso, facilitadores de calidad y funcionarios de los diferentes procesos sobre los temas específicos del sistema de gestión integrado e informar el estado de los diferentes tópicos para que apoyen la toma de decisiones</t>
  </si>
  <si>
    <t>Gestionar las solicitudes de creación, eliminación o modificación de la información documentada y controlada en la  plataforma Integra</t>
  </si>
  <si>
    <t>Porcentaje de Solicitudes de Información Documentada gestionadas</t>
  </si>
  <si>
    <t>Asegurar que la información publicada en la plataforma Integra corresponde a la realidad de los procesos institucionales</t>
  </si>
  <si>
    <t>Realizar eventos de sensibilización o capacitación (presenciales o virtuales) y socializar temáticas ambientales por medio de las herramientas de comunicación ofrecidas por el Invima (correos electrónicos, yammer, vídeos, etc.)</t>
  </si>
  <si>
    <t>Sesiones de capacitación sensibilización, piezas informativas y artículos publicados en las herramientas de comunicación del Invima</t>
  </si>
  <si>
    <t>Fortalecer la toma de conciencia sobre la prevención y mitigación de impactos ambientales por el desarrollo de las actividades misionales y de apoyo del Invima</t>
  </si>
  <si>
    <t>Realizar el ciclo de auditorías internas al sistema de gestión de la calidad</t>
  </si>
  <si>
    <t xml:space="preserve">Porcentaje de auditorías internas realizadas </t>
  </si>
  <si>
    <t>Evaluar la conformidad de los procesos con los requisitos establecidos en el Sistema de Gestión Integrado</t>
  </si>
  <si>
    <t xml:space="preserve">Realizar eventos de sensibilización y capacitación a los facilitadores de calidad  </t>
  </si>
  <si>
    <t>Reuniones de facilitadores de calidad realizadas</t>
  </si>
  <si>
    <t>Mantener actualizado y fortalecer el conocimiento sobre los requisitos de los sistemas que integran el SGI del Instituto para asegurar el cumplimiento de estos en la ejecución de los procesos y por ende propender por el cumplimiento de las necesidades y expectativas de las partes interesadas</t>
  </si>
  <si>
    <t>Ejecutar el 95%  de los recursos del presupuesto de inversión apropiado para la vigencia (En términos de compromiso presupuestal)</t>
  </si>
  <si>
    <t>NO</t>
  </si>
  <si>
    <t>Total de recursos ejecutados del presupuesto de inversión en términos de compromiso presupuestal</t>
  </si>
  <si>
    <t>Cumplir con la ejecución del presupuesto de inversión apropiado a la dependencia de acuerdo a los lineamientos establecidos por la Oficina Asesora de Planeación</t>
  </si>
  <si>
    <t>Ejecutar el 95%  de los recursos del presupuesto de inversión apropiado para la vigencia (En términos de obligación presupuestal)</t>
  </si>
  <si>
    <t>Total de recursos ejecutados del presupuesto de inversión</t>
  </si>
  <si>
    <t>Realizar capacitación a entes descentralizados y otros Actores</t>
  </si>
  <si>
    <t>No. de capacitaciones realizadas</t>
  </si>
  <si>
    <t>Desarrollar actividades que permitan fortalecer técnicamente a los laboratorios de la Red pública y desarrollar  las habilidades técnicas dirigidas a los entes descentralizados.</t>
  </si>
  <si>
    <t>Realizar asistencia Técnica a entes territoriales y otros actores</t>
  </si>
  <si>
    <t>No. asistencias técnicas realizadas</t>
  </si>
  <si>
    <t>Propender por la  competencia técnica de la Red Nacional de Laboratorios en el marco del cumplimiento de la  Resolución 1619 de 2015 y  promover la implementación de nuevas metodologías para el incremento del estatus sanitario.</t>
  </si>
  <si>
    <t>1903023
Servicio de asistencia técnica en inspección, vigilancia y control</t>
  </si>
  <si>
    <t xml:space="preserve">Realizar capacitación y asistencia tecnica  en Inspección, Vigilancia y Control a los actores que intervienen en el funcionamiento del modelo de IVC </t>
  </si>
  <si>
    <t>Atender y gestionar las diferentes solicitudes de análisis de los productos competencia del INVIMA, requeridas por las direcciones misionales y reportar sus resultados  del Laboratorio Fisicoquímico de Alimentos y Bebidas</t>
  </si>
  <si>
    <t>Número de muestras analizadas Grupo de Laboratorio de Fisicoquímico de alimentos y Bebidas</t>
  </si>
  <si>
    <t>Verificar  el cumplimiento de la normatividad vigente para la toma de decisiones oportuna y brindar apoyo en el desarrollo de los planes, proyectos y programas de las diferentes Direcciones misionales.</t>
  </si>
  <si>
    <t>1903012
Servicio de análisis de laboratorio</t>
  </si>
  <si>
    <t>Desarrollar acciones tecnicas y administrativas para el  control de calidad de los productos competencia del Invima</t>
  </si>
  <si>
    <t>Contratos de personas naturales 
Contratos Insumos y reactivos, repotenciamiento y adquisición de equipos</t>
  </si>
  <si>
    <t>Atender y gestionar las diferentes solicitudes de análisis de los productos competencia del INVIMA, requeridas por las direcciones misionales y reportar sus resultados del  Laboratorio de Microbiología de alimentos y Bebidas</t>
  </si>
  <si>
    <t>Número de muestras analizadas Grupo de Laboratorio de Microbiología de alimentos y Bebidas</t>
  </si>
  <si>
    <t xml:space="preserve">Atender y gestionar las diferentes solicitudes de análisis de los productos competencia del INVIMA, requeridas por las direcciones misionales y reportar sus resultados del Laboratorio de OGM </t>
  </si>
  <si>
    <t>Número de muestras analizadas por el Grupo de Laboratorio de OGM</t>
  </si>
  <si>
    <t>Atender y gestionar las diferentes solicitudes de análisis de los productos competencia del INVIMA, requeridas por las direcciones misionales y reportar sus resultados Microbiología de Productos farmacéuticos y Otras Tecnologías</t>
  </si>
  <si>
    <t>Número de muestras analizadas por el Grupo de laboratorio de Microbiología de Productos farmacéuticos y Otras Tecnologías</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</si>
  <si>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</si>
  <si>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Número de muestras analizadas por el grupo del laboratorio de Fisicoquímico de  productos farmacéuticos y Otras Tecnologías</t>
  </si>
  <si>
    <t>Atender y gestionar las diferentes solicitudes de análisis de los productos competencia del INVIMA, requeridas por las direcciones misionales y reportar sus resultados Dispositivos médicos</t>
  </si>
  <si>
    <t>Número de muestras analizadas por el Grupo de Dispositivos médicos</t>
  </si>
  <si>
    <t>Emitir conceptos de lotes de productos biológicos.</t>
  </si>
  <si>
    <t>No. de conceptos de liberación de lotes emitidos</t>
  </si>
  <si>
    <t>No. conceptos de calidad para productos exentos de liberación de lote</t>
  </si>
  <si>
    <t>Revisar y verificar requerimiento a a evaluación de recursos de reposición de medicamentos</t>
  </si>
  <si>
    <t>Número de FIES revisados y verificados</t>
  </si>
  <si>
    <t>Emitir concepto técnico de la revisión de requerimiento de reposición de medicamentos</t>
  </si>
  <si>
    <t>Gestionar  Programas de Ensayos de Aptitud o Pruebas de Eficiencia   para los Laboratorios departamentales de salud pública</t>
  </si>
  <si>
    <t>Número de Programas de Ensayos de Aptitud gestionados o Pruebas de Eficiencia</t>
  </si>
  <si>
    <t>Fortalecer la Red Nacional de Laboratorios  y contribuir con actividades necesarias para la implementación del Sistema de Gestión de los Laboratorios.</t>
  </si>
  <si>
    <t>Gestionar la administracion y consolidacion de los resultados analíticos de productos competencia del Invima, emitidos por la red nacional de Laboratorios de Salud Pública</t>
  </si>
  <si>
    <t>Contrato Farmacopedas  para Analisis a traves de pruebas y material de referencia que contribuyan a verificar las condiciones fisicoquimicas y microbiologicas de los productos competencia del INVIMA.</t>
  </si>
  <si>
    <t xml:space="preserve">Realizar inscripción  y participar  en ensayos de aptitud y pruebas interlaboratorios  a nivel nacional y/o internacional acorde con la oferta y productos, analitos o matrices a evaluar  que apliquen. </t>
  </si>
  <si>
    <t>No. de   ensayos de aptitud/Pruebas interlaboratorios en los que participaron  los Laboratorios INVIMA</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</si>
  <si>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</si>
  <si>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Contratos de consultoria para pruebas ineterlaboratorios</t>
  </si>
  <si>
    <t>Estandarizar técnicas requeridas en el laboratorio para la realización de análisis de productos competencia del INVIMA.</t>
  </si>
  <si>
    <t>(Número de técnicas estandarizadas</t>
  </si>
  <si>
    <t>Ampliar el portafolio de servicios de los laboratorios  para brindar  respuesta a las solicitudes de los clientes tanto internos como externos impactando el incremento del  estatus sanitario y la apertura de nuevos mercados.</t>
  </si>
  <si>
    <t>Validar o verificar técnicas requeridas en el laboratorio para la realización de análisis de productos competencia del INVIMA.</t>
  </si>
  <si>
    <t>(Número de técnicas validadas o verificadas</t>
  </si>
  <si>
    <t>Establecer el desempeño de los métodos analíticos  empleados en los grupos de laboratorio con el fin de asegurar la confiabilidad de los resultados y ampliar el alcance de la acreditación.</t>
  </si>
  <si>
    <t>Emitir informes  epidemiológicos y  de los Laboratorios de Salud Pública Departamentales y del Distrito</t>
  </si>
  <si>
    <t>Número de informe mensual de muestras de alimentos y bebidas analizadas por Laboratorios de Salud Pública</t>
  </si>
  <si>
    <t>Conocer el diagnostico del perfil epidemiológico a nivel regional y nacional.</t>
  </si>
  <si>
    <t>Realizar el proceso para el otorgamiento de reconocimientos.</t>
  </si>
  <si>
    <t>No de auditoria y/o evaluaciones  interna, de vigilancia, renovación y/o extraordinaria, precalificación clasificación de agencia reguladora recibidas</t>
  </si>
  <si>
    <t>Mantener el máximo estándar de calidad como es la certificación de acreditación, precalificación, entre otros</t>
  </si>
  <si>
    <t>Realizar acciones requeridas para el mejoramiento del  sistema de gestión de calidad de los laboratorios del Invima</t>
  </si>
  <si>
    <t>Cntrato ONAC</t>
  </si>
  <si>
    <t>No. capacitaciones realizadas</t>
  </si>
  <si>
    <t>Promover la consciencia, la responsabilidad sanitaria y las buenas prácticas a todos los actores de la vigilancia sanitaria de dispositivos médicos y otras tecnologías mediante diferentes mecanismos de capacitación que apunte a fortalecer la educación sanitaria a nivel nacional y en la Región de las Américas.</t>
  </si>
  <si>
    <t>Apoyar el fortalecimiento de los conocimientos técnicos en materia de vigilancia sanitaria de dispositivos Medicos y reactivos de Diagnostico de los profesionales de los Entes Territoriales de Salud y otros actores , en aras de un fortalecemiento de la articulación entre el Nivel Nacional y Territorial.</t>
  </si>
  <si>
    <t xml:space="preserve">Gestionar los reportes de eventos e incidentes adversos de dispositivos médicos y notificados al programa nacional de tecnovigilancia </t>
  </si>
  <si>
    <t xml:space="preserve">No. Reportes eventos e incidentes adversos de dispositivos médicos recibidos y gestionados </t>
  </si>
  <si>
    <t>Recibir, asignar, evaluar y gestionar los reportes de eventos e incidentes adversos recibidos en el Programa de Tecnovigilancia y que son generados por los diferentes actores participantes de la vigilancia sanitaria de los dispositivos médicos.</t>
  </si>
  <si>
    <t xml:space="preserve">Gestionar los reportes de eventos e incidentes adversos de reactivos de diagnostico in vitro y notificados al programa nacional de reactivovigilancia </t>
  </si>
  <si>
    <t xml:space="preserve">No. Reportes eventos e incidentes adversos de reactivos de diagnostico in vitro recibidos y gestionados </t>
  </si>
  <si>
    <t>Recibir, asignar, evaluar y gestionar los reportes de eventos e incidentes adversos recibidos en el Programa de Reactivovigilancia y que son generados por los diferentes actores participantes de la vigilancia sanitaria de los reactivos de diagnostico in vitro.</t>
  </si>
  <si>
    <t>Gestionar los requisitos contemplados en la Norma del Programa de Tecnovigilancia (Resolución 4816) - Alertas</t>
  </si>
  <si>
    <t>No. Alertas gestionadas de dispositivos médicos</t>
  </si>
  <si>
    <t xml:space="preserve">Identificar y gestionar las alertas sanitarias relacionadas con dispositivos médicos, derivar las acciones de inspección, vigilancia y control y de comunicación del riesgo necesarias para mitigar los riesgos de afectación en la población colombiana </t>
  </si>
  <si>
    <t>Gestionar los requisitos contemplados en la Norma del Programa de Tecnovigilancia (Resolución 4816) - Hurtos</t>
  </si>
  <si>
    <t>No. Hurtos gestionados de dispositivos médicos</t>
  </si>
  <si>
    <t xml:space="preserve">Gestionar la información relacionada con hurtos de dispositivos médicos, derivar las acciones de inspección, vigilancia y control y de comunicación del riesgo necesarias para mitigar los riesgos de afectación en la población colombiana </t>
  </si>
  <si>
    <t>1903031
Servicio de información de vigilancia epidemiológica</t>
  </si>
  <si>
    <t>903031
Informes de eventos generados en la vigencia</t>
  </si>
  <si>
    <t>Desarrollar acciones técnicas y administrativas asociadas a la vigilancia sanitaria poscomercializacion  de los productos competencia del Invima</t>
  </si>
  <si>
    <t>Contrato persona natural</t>
  </si>
  <si>
    <t>Gestionar los requisitos contemplados en la Norma del Programa de Tecnovigilancia (Resolución 4816) - Informes</t>
  </si>
  <si>
    <t>No. Informes de Seguridad gestionados de dispositivos médicos</t>
  </si>
  <si>
    <t xml:space="preserve">Identificar y gestionar los informes de seguridad relacionados con dispositivos médicos, derivar las acciones de inspección, vigilancia y control y de comunicación del riesgo necesarias para mitigar los riesgos de afectación en la población colombiana </t>
  </si>
  <si>
    <t>Gestionar  los requisitos contemplados en la Norma del Programa de Reactivovigilancia</t>
  </si>
  <si>
    <t>No. Alertas gestionadas de reactivos de diagnóstico in vitro</t>
  </si>
  <si>
    <t xml:space="preserve">Identificar y gestionar las alertas sanitarias relacionadas con reactivos de diagnóstico in vitro, derivar las acciones de inspección, vigilancia y control y de comunicación del riesgo necesarias para mitigar los riesgos de afectación en la población colombiana </t>
  </si>
  <si>
    <t>No. Informes de Seguridad gestionados de reactivos de diagnóstico in vitro</t>
  </si>
  <si>
    <t xml:space="preserve">Identificar y gestionar los informes de seguridad relacionados con reactivos de diagnóstico in vitro, derivar las acciones de inspección, vigilancia y control y de comunicación del riesgo necesarias para mitigar los riesgos de afectación en la población colombiana </t>
  </si>
  <si>
    <t>Realizar seguimiento a la calidad de las visitas de certificación de dispositivos médicos y reactivos de diagnóstico in vitro, así como a las competencias técnicas y actitudinales de los auditores que las realizan</t>
  </si>
  <si>
    <t>No. Seguimientos realizados a las visitas de certificacion de dispositivos médicos y reactivos realizadas y de las competencias de los auditores</t>
  </si>
  <si>
    <t>Identificar debilidades, fortalezas y oportunidades de mejora del proceso de certificación de dispositivos médicos y reactivos de diagnóstico in vitro, así como realizar seguimiento a las competencias técnicas y actitudinales de los auditores que las realizan las visitas de auditoría.</t>
  </si>
  <si>
    <t>No. Visitas realizadas con fines de certificación a importadores y fabricantes de dispositivos médicos y reactivos de diagnóstico in vitro</t>
  </si>
  <si>
    <t>Llevar a cabo visitas a importadores y fabricantes de dispositivos médicos y reactivos de diagnóstico in vitro, con el fin de verificar que dichos establecimientos cumplen las condiciones tecnico sanitarias mínimas establecidas en la normatividad sanitaria vigente, para llevar a cabo los procesos de fabricación y/o almacenamiento y acondicionamiento de sus productos.</t>
  </si>
  <si>
    <t>1903031
Servicio de certificaciones en buenas practicas</t>
  </si>
  <si>
    <t xml:space="preserve">Realizar las visitas de auditorias y certificaciones de verificación de requisitos a establecimientos de productos competencia del Invima, incluyendo el seguimiento a su cumplimiento </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</si>
  <si>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INVIMA.</t>
  </si>
  <si>
    <t>En el POAI se calcula 265 y en el POA se calcula 220 visitas a &gt;75 km, se requiere aclarar la meta</t>
  </si>
  <si>
    <t>Hacer seguimiento a las certificaciones otorgadas a fabricantes e importadores de dispositivos médicos y reactivos de diagnóstico in-vitro</t>
  </si>
  <si>
    <t>No. Visitas de seguimiento realizadas a establecimientos importadores y fabricantes de dispositivos médicos y reactivos de diagnóstico in vitro ya certificados</t>
  </si>
  <si>
    <t>Garantizar que las empresas fabricantes nacionales e importadoras de dispositivos médicos y reactivos de diagnóstico in-vitro, con posterioridad a la obtención de la certificación correspondiente, continuén cumpliendo los requisitos sanitarios establecidos en la normatividad sanitaria vigente</t>
  </si>
  <si>
    <t xml:space="preserve">Prestar servicios profesionales para apoyar las actividades relacionadas con las visitas de seguimiento a establecimientos fabricantes e importadores de dispositivos médicos y de diagnóstico in vitro, y en las actividades de verificación del cumplimiento de los requisitos establecidos en la normatividad sanitaria vigente respecto al almacenamiento, acondicionamiento y/o manufactura de dispositivos médicos. </t>
  </si>
  <si>
    <t>En el POAI se calcula 15 y en el POA se calcula 10 visitas a &gt;75 km, se requiere aclarar la meta</t>
  </si>
  <si>
    <t>Elaborar  y publicar  documentos técnicos competencia de la Dirección de Dispositivos Médicos</t>
  </si>
  <si>
    <t>No. documentos técnicos elaborados y publicados</t>
  </si>
  <si>
    <t>Elaborar documentos técnicos que apoyen la gestión de la Dirección de Dispositivos Médicos y Otras Tecnologías</t>
  </si>
  <si>
    <t>Realizar Acompañamiento técnico en actividades relacionadas con IVC a la Dir. Operaciones sanitarias</t>
  </si>
  <si>
    <t xml:space="preserve">No. acompañamientos técnicos realizados a la Dir. Operaciones Sanitarias en actividades de IVC </t>
  </si>
  <si>
    <t xml:space="preserve">Brindar soporte técnico a la Dirección de Operaciones Sanitarias en visitas de IVC, para propiciar la toma de acciones ante situaciones sanitarias evidenciadas de acuerdo con la normatividad sanitaria vigente. </t>
  </si>
  <si>
    <t>Gestionar las solicitudes de Inscripción de Recurso humano para el mantenimiento de los equipos biomedicos clase IIb y III</t>
  </si>
  <si>
    <t>No. inscripciones de recurso humano expedidas para el mantenimiento de los equipos biomédicos IIb y III</t>
  </si>
  <si>
    <t>Recibir y gestionar las solicitudes de inscripción de recurso humano para el mantenimiento de equipos biomédicos IIb y III, con el fin de garantizar que el personal que preste servicios de mantenimiento de estos equipos biomédicos cumple con los requisitos mínimos de formación y experiencia.</t>
  </si>
  <si>
    <t xml:space="preserve">Realizar visitas con propósito de certificación de Buenas Practicas a Bancos de Componentes Anatómicos </t>
  </si>
  <si>
    <t>No. Visitas con proposito de certificación en Buenas prácticas realizadas a los Bancos de  Componentes Anatómicos</t>
  </si>
  <si>
    <t>Certificar en Buenas Practicas a los Bancos de componentes anatómicos que cumplan con los requisitos  tecnicos, legales y cientificos establecidos en la normatividad sanitaria vigente.</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</si>
  <si>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t>
  </si>
  <si>
    <t>En POAI se relacionan 17 en la meta, y en POA se relaciona 15 en la meta, por favor definir el N° de la meta</t>
  </si>
  <si>
    <t xml:space="preserve">Realizar visitas con propósito de certificación en condiciones sanitarias para Bancos de Tejido y Medula Osea </t>
  </si>
  <si>
    <t>No. visitas con fines de certificación en Condiciones Sanitarias realizadas</t>
  </si>
  <si>
    <t>Certificar en condiciones sanitarias a los Bancos de Tejidos  que cumplan  con los requisitos  tecnicos, legales y cientificos  establecidos normativamente para la captación de tejidos y validación de sus procesos.</t>
  </si>
  <si>
    <t>Viatico y tiquetes</t>
  </si>
  <si>
    <t>Realizar Visitas de verificación de requisitos para Bancos de Gametos</t>
  </si>
  <si>
    <t>No. visitas de verificación de requisitos a Bancos de Gametos realizadas</t>
  </si>
  <si>
    <t>Verificar que los Bancos de Gametos cumplan  con los requisitos  tecnicos, legales y cientificos  establecidos para su funcionamiento en la normatividad sanitaria vigente.</t>
  </si>
  <si>
    <t xml:space="preserve">Realizar Visitas de verificación de requerimientos a bancos componentes anatómicos y a Bancos de Gametos </t>
  </si>
  <si>
    <t>No. visitas de verificación de requerimientos a Bancos de Componentes Anatómicos y Gametos realizadas</t>
  </si>
  <si>
    <t>Verificar que los requerimientos dejados en las visitas de certificación de los Bancos de Componentes Anatómicos o de requisitos en los Bancos de Gametos se hayan subsanado conforme a la normatividad sanitaria vigente.</t>
  </si>
  <si>
    <t>En POAI se relaciona 1 visitas y en POA se relaciona 3, por favor definir N° de visitas</t>
  </si>
  <si>
    <t>Realizar Visitas de verificación a centros de almacenamiento temporal de los bancos de tejidos</t>
  </si>
  <si>
    <t>No. visitas de verificación centros de almacenamiento temporal  realizadas</t>
  </si>
  <si>
    <t>Verificar que los centros de almacenamiento temporal cumplan con los requisitos tecnicos, legales y cientificos establecidos en la normatividad sanitaria vigente</t>
  </si>
  <si>
    <t>Realizar Inspección, Vigilancia y Control a los Bancos de Componentes Anatómicos y Bancos de Gametos</t>
  </si>
  <si>
    <t>No. Visitas de IVC a Bancos de Componentes Anatómicos y Bancos de Gametos realizadas</t>
  </si>
  <si>
    <t>Vigilar que los Bancos de Componentes Anatómicos y los Bancos de Gametos certificados mantengan las condiciones con las que fueron certificados y evidenciar las desviaciones de los mismos que impliquen la toma de medidas sanitarias de seguridad</t>
  </si>
  <si>
    <t>Viatico y tiquetes
Transporte</t>
  </si>
  <si>
    <t>EN el POAI se calcula 35 a &gt;75 KM y en el POA se calcula 15 &gt;75 mk, por favor aclarar.</t>
  </si>
  <si>
    <t xml:space="preserve">Realizar Inspección, Vigilancia y Control a establecimientos que realizan estudios clinicos con DM y RDIV </t>
  </si>
  <si>
    <t>No. Visitas de IVC realizadas a establecimientos que realizan estudios clínicos con DM y RDIV</t>
  </si>
  <si>
    <t>Hacer Vigilancia a los establecimientos que realizan estudios clinicos con DM y RDIV</t>
  </si>
  <si>
    <t>En POAI se relaciona 4 visitas y en POA se relaciona 2, por favor definir N° de visitas</t>
  </si>
  <si>
    <t>Realizar trámites de registro sanitario-NS-NSO- nuevos, reconocimientos y renovaciones</t>
  </si>
  <si>
    <t>No. Registros Sanitarios NS-NSO   expedidos nuevos -reconocimiento expedidos</t>
  </si>
  <si>
    <t>Realizar la evaluación de eficacia referenciada y la aprobación sanitaria para autorizar el ingreso al país de dispositivos médicos, reactivos de diagnóstico in vitro y reactivos in vitro a través de la expedición de registros sanitarios y trámites asociados.</t>
  </si>
  <si>
    <t>1903009
Servicio de registro sanitario</t>
  </si>
  <si>
    <t>Realizar estudios de los trámites de aprobación y renovación de registros sanitarios radicados  según el tipo de producto.</t>
  </si>
  <si>
    <t>Prestar servicios profesionales para el estudio, sustanciación y ajuste de los actos administrativos y demás actuaciones requeridas por la dirección de dispositivos médicos y otras tecnologías que se encuentren asociadas al componente técnico y/o legal del servicio de registros sanitarios.</t>
  </si>
  <si>
    <t>No. de registros sanitarios renovados</t>
  </si>
  <si>
    <t>Prestar servicios profesionales para apoyar técnicamente y/o legalmente a la Dirección de Dispositivos Médicos y Otras Tecnologías en las actuaciones administrativas relacionadas con tramites automaticos en el marco del régimen de registros sanitarios y otros trámites asociados de los dispositivos médicos y reactivos de diagnóstico in vitro.</t>
  </si>
  <si>
    <t>Realizar trámites asociados a registro sanitario-NS-NSO-(Modificaciones, cambios, certificaciones RS y autorizaciones)</t>
  </si>
  <si>
    <t>No. de trámites asociados a  registros Sanitarios NS-NSO  realizados</t>
  </si>
  <si>
    <t>Realizar la evaluación de eficacia referenciada y la aprobación sanitaria para autorizar las modificaciones de registros sanitarios y otros trámites relacionados con dispositivos médicos, reactivos de diagnóstico in vitro y reactivos in vitro.</t>
  </si>
  <si>
    <t>Realizar tramites asociados a registro sanitario-NS-NSO-(Modificaciones, cambios, certificaciones RS y autorizaciones)</t>
  </si>
  <si>
    <t>No. de autos y/o requerimientos generados</t>
  </si>
  <si>
    <t>Realizar la evaluación de eficacia referenciada del dispositivo médico y/o el reactivo, e identificar aquellos requisitos que no se cumplen aún para el otorgamiento del registro sanitario, y generar el auto de requerimientos correspondiente.</t>
  </si>
  <si>
    <t>Realizar trámites de control posterior asociados a los registros sanitarios automáticos</t>
  </si>
  <si>
    <t>No. de trámites de control posterior realizados</t>
  </si>
  <si>
    <t>Realizar la evaluación de eficacia referencia y la aprobación sanitaria de un registro sanitario automático.</t>
  </si>
  <si>
    <t>Realizar revisiones de Oficio a los registros sanitarios expedidos de dispositivos médicos y reactivos</t>
  </si>
  <si>
    <t>No. De revisiones de oficio generados</t>
  </si>
  <si>
    <t>Realizar la revisión de oficio de un dispositivo médico, equipo biomédico de tecnología controlada o reactivo de diagnóstico in vitro amparado por un registro sanitario o permiso de comercialización, con el fin de ajustar estos productos a las disposiciones normativas que se evidencian incumpliendo.</t>
  </si>
  <si>
    <t xml:space="preserve">Evaluar trámites de publicidad de los productos competencia de la Direccion </t>
  </si>
  <si>
    <t xml:space="preserve">No. Trámites de evaluación de publicidad gestionados </t>
  </si>
  <si>
    <t>Garantizar que la información a la que tiene acceso la comunidad a través de diferentes medios de comunicación se ciñe a las condiciones técnicas de los productos y demás condiciones establecidas en la normatividad sanitaria vigente.</t>
  </si>
  <si>
    <t xml:space="preserve">Emitir  Evaluaciones Técnico Cientificas  por parte de las Salas Especializadas de la Comisión Revisora </t>
  </si>
  <si>
    <t>No. Conceptos Técnicos emitidos por la Sala Especializada de DMRDIV</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</si>
  <si>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t>
  </si>
  <si>
    <t xml:space="preserve">Emitir  Evaluaciones Técnico Cientificas  por parte de las Salas Especializadas de la  Comisión Revisora </t>
  </si>
  <si>
    <t>No. De Reuniones realizadas de la Sala Especializada de DMRDIV</t>
  </si>
  <si>
    <t xml:space="preserve">1903048
Servicio de evaluación tecnico -cientifica de los productos sujetos de Inspección , vigilancia y control  </t>
  </si>
  <si>
    <t>Emitir  concepto acerca de los aspectos científicos y tecnológicos de los productos que por competencia se someten a consideración de las Salas Especializadas de la Comisión Revisora</t>
  </si>
  <si>
    <t xml:space="preserve">Viaticos y Tiquetes
Contratos personas naturales </t>
  </si>
  <si>
    <t>En el POAI registra en la meta 12 y en el POA 14, por favor definir</t>
  </si>
  <si>
    <t>Absolver las consultas realizadas por los usuarios y emitir conceptos técnicos referidos a los productos competencia del área</t>
  </si>
  <si>
    <t>Número de usuarios atendidos</t>
  </si>
  <si>
    <t>Dar respuesta a todas la inquietudes que surgan por parte de los usuarios y vigilados en cuanto a productos competencia de la DDMOT</t>
  </si>
  <si>
    <t>Identificar y ejecutar las actividades de participación ciudadana de acuerdo a la metodologia institucional_ Lineamientos de documentación de participación ciudadana y rendición de cuentas</t>
  </si>
  <si>
    <t>(No de actividades realizadas/No de actividades identificadas)*100</t>
  </si>
  <si>
    <t>Realizar las acciones de participación ciudadana de acuerdo a la metodología institucional</t>
  </si>
  <si>
    <t xml:space="preserve">Medir la gestión de Procesos Sancionatorios </t>
  </si>
  <si>
    <t>Nro. de Actos procesales y procedimentales de procesos sancionatorios de la vigencia</t>
  </si>
  <si>
    <t>Realizar tramites procesales y procedimentales de procesos sancionatorios</t>
  </si>
  <si>
    <t xml:space="preserve">Dar respuesta oportuna a Recursos de reposición y Revocatorias dentro de los procesos sancionatorios </t>
  </si>
  <si>
    <t>(Nro. de recursos de reposición y/o revocatorias resueltos y notificados oportunamente en la DRS durante la vigencia / Nro.recursos de reposición y/o revocatorias recibidos en la DRS en la vigencia)*100</t>
  </si>
  <si>
    <t>Controlar la respuesta y notificación oportuna a los recursos de reposiciòn y revocatorias interpuestas por los presuntos investigados dentro de los procesos sancionatorios</t>
  </si>
  <si>
    <t>Atender oportunamente los requerimientos producto de Quejas, Reclamos y Denuncias Peticiones, Quejas, Reclamos, Denuncias y Sugerencias enmarcados dentro de los trámites de expedientes de procesos sancionatorios</t>
  </si>
  <si>
    <t>(Nro. de  PQRDS Atendidas oportunamente en la vigencia sobre expedientes de procesos sancionatorios  / Nro. PQRDS recibidas en la DRS en la vigencia sobre expedientes de procesos sancionatorios)*100</t>
  </si>
  <si>
    <t xml:space="preserve">Controlar la respuesta oportuna de las solicitudes de Peticiones, Quejas, Reclamos, Denuncias y Sugerencias - PQRDS interpuestas dentro de los trámites de expedientes de procesos sancionatorios </t>
  </si>
  <si>
    <t>Medir la creación de  procesos sancionatorios nuevos, respecto a la radicación de información preliminar</t>
  </si>
  <si>
    <t>(Nro. de procesos sancionatorios asignados en la presente vigencia / Nro. Preliminares radicados en al DRS adecuadamente para procesos sancionatorios nuevos)*100</t>
  </si>
  <si>
    <t>Controlar la asignación de número de proceso sancionatorio y creación de expedientes físicos de los documentos preliminares radicados en la DRS para  proceso sancionatorio nuevos sin tener en cuenta los anexos de procesos existentes.</t>
  </si>
  <si>
    <t>Dar impulso procesal a los expedientes asignados  a cada grupo funcional de la DRS</t>
  </si>
  <si>
    <t>(Nro. de acto administrativo inicial proferido/ Nro. Expedientes asignados mediante reparto a los grupos funcionales de la DRS en la presente vigencia)*100</t>
  </si>
  <si>
    <t>Gestionar de manera oportuna los expedientes de procesos sancionatorios asignados a cada grupo funcional de la DRS, realizando la emisión del acto administrativo inicial correspondiente, según el análisis de cada caso.</t>
  </si>
  <si>
    <t>Realizar de manera efectiva acciones de pedagogía que pemitan el acercamiento, articulación y acompañamiento a la ciudadanía, empresario, emprendedor, autoridades administrativas y demás actores interesados sobre temas competencia de la Dirección de Responsabilidad Sanitaria.</t>
  </si>
  <si>
    <t>Nro. de acciones pedagogicas realizadas durante la vigencia</t>
  </si>
  <si>
    <t>Realizar acciones de pedagogía a la ciudadanía y los actores que intervienen en el proceso de IVC, a través de capacitaciones, asistencias técnicas, respuestas a PQRDS sobre temas competencia de la DRS y el análisis de actuaciones procesales y procedimentales de procesos sancionatorios,  como estrategia que permita establecer información relevante para las partes interesadas.</t>
  </si>
  <si>
    <t>Realizar capacitación y asistencia tecnica  en Inspección, Vigilancia y Control a los actores que intervienen en el funcionamiento del modelo de IVC</t>
  </si>
  <si>
    <t>Total de recursos ejecutados del presupuesto de inversión, en términos de obligación presupuestal</t>
  </si>
  <si>
    <t>Oficina Atención al Ciudadano</t>
  </si>
  <si>
    <t>Entrenar a funcionarios Invima a nivel nacional, en referencia a la información asociada con los trámites y servicios institucionales.</t>
  </si>
  <si>
    <t>Número de entrenamientos realizados</t>
  </si>
  <si>
    <t>Realizar entrenamientos a los funcionarios del instituto, en temas relacionados con oficina virtual, registros sanitarios y trámites sociados.</t>
  </si>
  <si>
    <t>Fortalecer la prestación del servicio a nivel nacional, a través de estrategias orientadoras enfocadas a los emprendedores, economía popular y  grupos de valor.</t>
  </si>
  <si>
    <t>Número de actividades orientadoras realizadas</t>
  </si>
  <si>
    <t>Desarrollar pautas o actividades orientadoras, presenciales o virtuales, para fortalecer los conocimientos de los ciudadanos y usuarios de los trámites y servicios institucionales, en temas competencia de la Oficina de Atención al Ciudadano</t>
  </si>
  <si>
    <t>Realizar acciones para el fortalecimiento institucional, dando cumplimiento al componente “Mecanismos para mejorar la Atención al Ciudadano" del plan anticorrupción y atención al ciudadano PAAC.</t>
  </si>
  <si>
    <t>No. de actividades realizadas para brindar acompañamiento técnico a emprendedores y grupos de valor</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</si>
  <si>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</si>
  <si>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Sensibilizar a funcionarios Invima a nivel nacional  en referencia a protocolos y herramientas del Servicio Institucional </t>
  </si>
  <si>
    <t>Número. de actividades de sensibilización y/o socialización (presenciales o virtuales) realizadas</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</si>
  <si>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</si>
  <si>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Fortalecer la prestación del servicio, en concordancia con el acercamiento del Instituto hacia los emprendedores y grupos de valor.</t>
  </si>
  <si>
    <t>Número de actividades realizadas</t>
  </si>
  <si>
    <t>Estrategia de acompañamiento y acesibilidad dirigida a los emprendedores, para la radicación presencial de sus trámites, denominada "1 Día para negocios pequeños".</t>
  </si>
  <si>
    <t>Gestionar técnicamente la radicación de solicitudes de expedición de registro sanitario, permiso sanitario, notificación sanitaria y NSO, allegadas a través de la Oficina Virtual, para los productos competencia del Invima.</t>
  </si>
  <si>
    <t>Número de solicitudes radicadas</t>
  </si>
  <si>
    <t xml:space="preserve">Gestionar la expedición de Registros Sanitarios de los productos competencia del Invima </t>
  </si>
  <si>
    <t>Reportar las acciones de participación ciudadana identificadas y realizadas, de acuerdo a la metodología institucional</t>
  </si>
  <si>
    <t>Cumplir con la ejecución del presupuesto de inversión apropiado a la dependencia.</t>
  </si>
  <si>
    <t>Oficina Asuntos Internacionales</t>
  </si>
  <si>
    <t>Apoyar la Estrategia de Fortalecimiento en las cuales se plantean las prioridades de gestión internacional mediante acciones de intercambio</t>
  </si>
  <si>
    <t>Número de funcionarios beneficiados por ITC en el periodo.</t>
  </si>
  <si>
    <t>Fortalecer capacidades técnicas y cientificas a través de acciones de cooperación internacional.</t>
  </si>
  <si>
    <t xml:space="preserve">Gestión de cooperación con autoridades homólogas y organismos internacionales priorizados. </t>
  </si>
  <si>
    <t>Número de autoridades homologas y organismos internacionales con gestion de cooperación</t>
  </si>
  <si>
    <t xml:space="preserve">Impactar el fortalecimiento y el reconocimiento del instituto </t>
  </si>
  <si>
    <t>1903001
Documentos de lineamientos técnicos</t>
  </si>
  <si>
    <t xml:space="preserve">Desarrollar acciones  técnicas y administrativas de relacionamiento con instituciones publico/privadas del orden territorial, nacional e internacional </t>
  </si>
  <si>
    <t>Viaticos y iquetes
Contratistas persona natural</t>
  </si>
  <si>
    <t>Participación en escenarios de carácter internacional que impacten en el reconocimiento del Instituto.</t>
  </si>
  <si>
    <t>No de participaciones en Foros, redes e iniciativas</t>
  </si>
  <si>
    <t xml:space="preserve">Fortalecer el reconocimiento del instituto a nivel internacional </t>
  </si>
  <si>
    <t xml:space="preserve">Viaticos y iquetes
</t>
  </si>
  <si>
    <t>Realizar la  referenciación sobre regulaciones, procesos,  procedimientos, estructura, organización entre otros, de terceros paises y sus autoridades en los asuntos competencia del Invima.</t>
  </si>
  <si>
    <r>
      <t xml:space="preserve">
No de referenciaciones realizadas</t>
    </r>
    <r>
      <rPr>
        <sz val="9"/>
        <color rgb="FFFF0000"/>
        <rFont val="Arial"/>
        <family val="2"/>
      </rPr>
      <t xml:space="preserve">
</t>
    </r>
  </si>
  <si>
    <t xml:space="preserve">Conocer como funcionan los terceros países y sus autoridades competentes en los asuntos de interes del Invima, con el propósito de contar con elementos para la mejora de los procesos y procedimientos internos. </t>
  </si>
  <si>
    <t>Viaticos y iquetes
Operador Logistico</t>
  </si>
  <si>
    <t>Acceder a mercados internacionales para la exportación de alimentos</t>
  </si>
  <si>
    <t>No. de mercados internacionales abiertos como resultado de acciones efectivas de admisibilidad sanitaria por el INVIMA</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</si>
  <si>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</si>
  <si>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Participación en mesas de trabajo interinstitucionales de priorización de mercados</t>
  </si>
  <si>
    <t>No. de mesas de trabajo con participación de la OAI</t>
  </si>
  <si>
    <t>Participar en las mesas de trabajo que tienen como fin definir los mercados a los cuales se les realizará gestiones para su apertura o su mantenimiento.</t>
  </si>
  <si>
    <t>Representar al INVIMA en negociaciones de acuerdos comerciales y sanitarios, comisiones de vecindad,  mesas sanitarias de los TLC y de las Comisiones bilaterales de monitoreo a relaciones comerciales</t>
  </si>
  <si>
    <t>Total de Representaciones Ejecutadas</t>
  </si>
  <si>
    <t>Reportar el número de representaciones planeadas en relación con las negociaciones y escenarios de acuerdos comerciales y sanitarioscomisiones de vecindad,  mesas sanitarias de los TLC y de las Comisiones bilaterales de monitoreo a relaciones comerciales</t>
  </si>
  <si>
    <t>Viatico y Tiquete</t>
  </si>
  <si>
    <t>Realizar monitoreo de aprovechamiento de mercados abiertos con admisibilidad sanitaria</t>
  </si>
  <si>
    <t>Total de Informes Entregados</t>
  </si>
  <si>
    <t>Elaborar un informe trimestral que contenga el analisis de el aprovechamiento por parte del sector privado de los mercados con admisibilidad sanitaria.</t>
  </si>
  <si>
    <t xml:space="preserve">Recopilar, consolidar y divulgar internamente la información relacionada con la entidad que se publica en medios de comunicación  </t>
  </si>
  <si>
    <t>número de reportes diarios socializados a directores, jefes de oficina y coordinadores</t>
  </si>
  <si>
    <t>Realizar diariamente el monitoreo de medios de comunicación de carácter regional, nacional, internacional, de agencias internacionales de referencia y escucha social para detectar posibles situaciones de riesgo relacionadas con el uso y consumo de productos objeto de vigilancia sanitaria; menciones o situaciones que podrían ocasionar una posible crisis reputacional.</t>
  </si>
  <si>
    <t>1903047
Servicios de comunicación y divulgación - Inspección, Vigilancia y Control- IVC</t>
  </si>
  <si>
    <t xml:space="preserve">Implementar  actividades  de comunicación efectiva y asertiva para  los actores que intervienen en el funcionamiento del modelo de IVC </t>
  </si>
  <si>
    <t>Contrato Monitoreo de medios</t>
  </si>
  <si>
    <t xml:space="preserve">Publicar artículos del Invima en medios de comunicación </t>
  </si>
  <si>
    <t xml:space="preserve">Cantidad de artículos publicado por la entidad en los diferentes medios de comunicación </t>
  </si>
  <si>
    <t>Posicionar  la información que se produce en la entidad a través de diferentes medios de comunicación</t>
  </si>
  <si>
    <t>Generar comunicaciones efectivas que favorezcan el reconocimiento de Invima como entidad comprometida con la salud pública y el estatus sanitario del país</t>
  </si>
  <si>
    <t xml:space="preserve">Cantidad de comunicados de prensa socializados por la entidad en los diferentes medios de comunicación </t>
  </si>
  <si>
    <t>Informar a los medios masivos de comunicación y ciudadanos los hechos más  relevantes de la gestión del Invima, con el fin de que estos puedan ser  reproducidos en los diarios, revistas, programas de televisión, emisiones radiales o sitios de Internet.</t>
  </si>
  <si>
    <t xml:space="preserve">Realizar campañas audiovisuales y actividades integrales sobre educación sanitaria de frente al IVC para los diferentes grupos de interés. </t>
  </si>
  <si>
    <t xml:space="preserve">Piezas audiovisuales de educación sanitaria realizadas y publicitadas en medios digitales y análogos </t>
  </si>
  <si>
    <t xml:space="preserve">Dar a conocer a los diferentes grupos de interés los procesos que se adelantan para proteger y promover la inocuidad de los productos competencia del Invima </t>
  </si>
  <si>
    <r>
      <t xml:space="preserve">Un contrato por los $ 800 millones     que incluye lo siguiente:
Manejo redes sociales 288 millones
Noticiero en canales regionales 300 millones
Campaña de publicidad 220 millones
Pendones 10 millones
</t>
    </r>
    <r>
      <rPr>
        <sz val="9"/>
        <color rgb="FFFF0000"/>
        <rFont val="Arial"/>
        <family val="2"/>
      </rPr>
      <t xml:space="preserve">
OTI: 4 central y  PENDIENTE territorio adqusición de televisores por el rubro de infraestructura
</t>
    </r>
    <r>
      <rPr>
        <sz val="9"/>
        <rFont val="Arial"/>
        <family val="2"/>
      </rPr>
      <t xml:space="preserve">
</t>
    </r>
  </si>
  <si>
    <t>Ejecutar actividades dentro de Subcomponentes del plan anticorrupción y atención al ciudadano</t>
  </si>
  <si>
    <t xml:space="preserve">Actividades desarrolladas en el marco de rendicion de cuentas </t>
  </si>
  <si>
    <t>Identificar, realizar y difundir productos comunicacionales en  temas competencia del invima y su misionalidad para los públicos de interés del instituto que contribuyan al fortalecimiento del estatus sanitario del país.</t>
  </si>
  <si>
    <t xml:space="preserve">Ejecutar el Plan de tratamiento de riesgos de seguridad y privacidad de la información </t>
  </si>
  <si>
    <t>(Número de actividades ejecutadas / Número de actividades programadas para ambos planes) * 100%</t>
  </si>
  <si>
    <t xml:space="preserve">Determinar el nivel de ejecución del plan de tratamiento de riesgos de seguridad y privacidad de la información  de acuerdo a la normatividad vigente </t>
  </si>
  <si>
    <t>PASAR A OTI y concertarlo con Syrus</t>
  </si>
  <si>
    <t>Ejecutar el Plan de seguridad y privacidad de la información</t>
  </si>
  <si>
    <t>Acumulado de actividades ejecutadas semestral / Acumulado de actividades programadas y/o requeridas anual</t>
  </si>
  <si>
    <t>Determinar el nivel de ejecución del plan de seguridad y privacidad de la información de acuerdo a la normatividad vigente</t>
  </si>
  <si>
    <t>Total de recursos ejecutados del presupuesto de inversión en términos de obligación presupuestal</t>
  </si>
  <si>
    <t>No. de Capacitaciones realizadas</t>
  </si>
  <si>
    <t>Brindar capacitación a los Entes descentralizados y colectivos de usuarios en temas relacionados con los asuntos competencia del Invima.</t>
  </si>
  <si>
    <t>Viaticos y Tiquetes</t>
  </si>
  <si>
    <t>No.asistencias técnicas realizadas</t>
  </si>
  <si>
    <t>Brindar asistencia técnica a los Entes descentralizados relacionada con los asuntos de competencia del Invima</t>
  </si>
  <si>
    <t xml:space="preserve">Realizar Inspección , vigilancia y control  a establecimientos de competencia de la Dirección (Bancos de Sangre) </t>
  </si>
  <si>
    <t xml:space="preserve">No. De Inspecciones de IVC de Bancos Sangre - realizadas </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</si>
  <si>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</si>
  <si>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 xml:space="preserve">Viaticos y tiquetes 
Transporte y almacenamiento y destrucción </t>
  </si>
  <si>
    <t xml:space="preserve">Realizar Inspección , vigilancia y control  a establecimientos de competencia de la Dirección (Cosméticos) </t>
  </si>
  <si>
    <t>No. De Inspecciones de IVC realizadas -  COSMÉTICOS</t>
  </si>
  <si>
    <t>Viaticos y tiquetes 
Contratos personas naturales
Transporte y almacenamiento y destrucción</t>
  </si>
  <si>
    <t xml:space="preserve">Realizar Inspección , vigilancia y control  a establecimientos de competencia de la Dirección (Dispositivos) </t>
  </si>
  <si>
    <t>No. De Inspecciones de IVC realizadas -DISPOSITIVOS</t>
  </si>
  <si>
    <t xml:space="preserve">Realizar Inspección , vigilancia y control  a establecimientos de competencia de la Dirección (Medicamentos) </t>
  </si>
  <si>
    <t>No. De Inspecciones de IVC realizadas - MEDICAMENTOS</t>
  </si>
  <si>
    <t xml:space="preserve">Realizar Inspección , vigilancia y control  a establecimientos de competencia de la Dirección (Alimentos) </t>
  </si>
  <si>
    <t>No. De Inspecciones de IVC realizadas - ALIMENTOS</t>
  </si>
  <si>
    <t>Viaticos y tiquetes 
Transporte y almacenamiento y destrucción</t>
  </si>
  <si>
    <t xml:space="preserve">Realizar Inspección permanente en plantas de beneficio animal </t>
  </si>
  <si>
    <t>No. De días de Inspección permanente en sitio realizadas - PBA</t>
  </si>
  <si>
    <t>Medir el número de días de inspección a Plantas de Beneficio realizadas de acuerdo con la meta establecida para la vigencia</t>
  </si>
  <si>
    <t>Contratos personas naturales
Transporte y almacenamiento y destrucción</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</si>
  <si>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</si>
  <si>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Cantidad de CIS emitidos</t>
  </si>
  <si>
    <t>Emitir Certificados de Inspección Sanitaria de Importación y Exportación en los puertos, aeropuertos y pasos fronterizos. CIS IMPORTACION Y EXPORTACION</t>
  </si>
  <si>
    <t>Autorizaciones para estudios de importación (VUCE)</t>
  </si>
  <si>
    <t>No. de Solicitudes evaludas</t>
  </si>
  <si>
    <t>Emitir Autorizaciones para estudios de importación (VUCE)</t>
  </si>
  <si>
    <t>Realizar diligencia de Inspección Vigilancia y Control de reactivos objeto de importación que cuenten con certificación de no obligatoriedad emitida por las direcciones misionales o no requiere donde relacionan control de la entidad. (VUCE)</t>
  </si>
  <si>
    <t>No. de actividades de IVC realizadas</t>
  </si>
  <si>
    <t>Realizar la verificación IN SITU de reactivos  objeto de importación que por su uso deban ser objeto de control sanitario.</t>
  </si>
  <si>
    <t>Realizar toma de muestras   de la Dirección de Medicamentos (Demuestra de la Calidad)</t>
  </si>
  <si>
    <t>No. muestras tomadas</t>
  </si>
  <si>
    <t>Realizar la visita al establecimiento donde se adelantará la toma de muestras de acuerdo a la planeación de cada una de las Direcciones; o practicar la actividad de acuerdo a la necesidad evidenciada durante la visita de inspección, vigilancia y control.</t>
  </si>
  <si>
    <t xml:space="preserve">Viaticos y tiquetes </t>
  </si>
  <si>
    <t>Realizar toma de muestras  de la Dirección de Dispositivos Médicos (Demuestra de la Calidad)</t>
  </si>
  <si>
    <t>Wilmer realizara prorrateo</t>
  </si>
  <si>
    <t>Realizar toma de muestras de la Dirección de Cosméticos  (Demuestra de la Calidad)</t>
  </si>
  <si>
    <t>Realizar toma de muestras del Programa nacional de vigilancia y control de microorganismos patógenos y calidad microbiológica y físico-química  en alimentos y bebidas.</t>
  </si>
  <si>
    <t>No. muestras ejecutadas</t>
  </si>
  <si>
    <t xml:space="preserve">Realizar toma de muestras del Programa nacional de vigilancia y control de residuos y contaminantes químicos en alimentos y bebidas.                  </t>
  </si>
  <si>
    <t>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t>
  </si>
  <si>
    <t>No. de actividades de IVC</t>
  </si>
  <si>
    <t>Realizar actividades de inspección, vigilancia y control a productos competencia que ingresan al país o al resto del territorio nacional, de ser el caso, bajo la modalidad de importación de tráfico postal y envíos urgentes o mensajería expresa.</t>
  </si>
  <si>
    <t>Brindar capacitación a los Entes descentralizados y colectivos de usuarios en temas relacionados con los
asuntos competencia del Invima.</t>
  </si>
  <si>
    <t>Viaticos y tiquetes</t>
  </si>
  <si>
    <t xml:space="preserve">Brindar asistencia técnica a los Entes descentralizados relacionada con los asuntos de competencia del Invima. </t>
  </si>
  <si>
    <t>Realizar visitas de seguimiento al programa Nacional de Farmacovigilancia en Laboratorios de Medicamentos, IPS y APB  Farm</t>
  </si>
  <si>
    <t>No. de visitas de seguimiento al programa Nacional de Farmacovigilancia en Laboratorios de Medicamentos, IPS y APB  realizadas</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</si>
  <si>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</si>
  <si>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Viaticos y tiquetes
Contratistas personas naturales         
Transporte</t>
  </si>
  <si>
    <t>Realizar visitas con propósito de certificación en Medicamentos y productos Biologicos  BPC / GT / GASECR</t>
  </si>
  <si>
    <t>Número de visitas con proposito de certificacion realizadas</t>
  </si>
  <si>
    <t>Verificar el cumplimiento de los requisitos establecidos en la normatividad sanitaria vigente, con el fin de otorgar la certificación a los establecimientos fabricantes nacionales  e internacionales</t>
  </si>
  <si>
    <t>1903010
Servicio de certificaciones en buenas practicas</t>
  </si>
  <si>
    <t xml:space="preserve">Revisar documentación con el propósito de otorgar certificación en Medicamentos y productos Biológicos por el carril de Convalidación de acuerdo al convenio de la Alianza </t>
  </si>
  <si>
    <t>(No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t>
  </si>
  <si>
    <t>Realizar la revisión de la documentación para otorgar Certificación (BPM y/o BPL) a Establecimientos por el carril de Convalidación de acuerdo al convenio de la Alianza Pacifico (Verificación 1 o Verificación 2)</t>
  </si>
  <si>
    <t>Hacer Seguimiento a las certificaciones en Medicamentos y productos Biologicos  BPC / GT / GASECR</t>
  </si>
  <si>
    <t>No. de visitas de seguimiento a certificaciones realizadas</t>
  </si>
  <si>
    <t xml:space="preserve">Verificar el cumplimiento de los requisitos establecidos en la normatividad sanitaria vigente, con el fin de verificar que se mantengan las condiciones requeridas por la certificación a los establecimientos  competencia de la Direccion. </t>
  </si>
  <si>
    <t>Viatico y Tiquetes</t>
  </si>
  <si>
    <t>Evaluar  tramites de registro sanitario-NS-NSO- nuevos y reconocimientos</t>
  </si>
  <si>
    <t>No. de registros Sanitarios NS-NSO evaluados nuevos -reconocimiento con acto administrativo</t>
  </si>
  <si>
    <t xml:space="preserve">Verificar el cumplimiento de los requisitos establecidos en la normatividad sanitaria vigente, con el fin de otorgar o expedir nuevos -reconocimientos a los establecimientos  nacionales </t>
  </si>
  <si>
    <t>Contratos personas naturales (30)
Adquisición de farmacopeas oficiales</t>
  </si>
  <si>
    <t>Evaluar  tramites de registro sanitario-NS-NSO- nuevos, reconocimientos y renovaciones</t>
  </si>
  <si>
    <t>No. de registros Sanitarios renovados de suplementos dietarios y fitoterapeuticos</t>
  </si>
  <si>
    <t xml:space="preserve">Verificar el cumplimiento de los requisitos establecidos en la normatividad sanitaria vigente, con el fin de otorgar o expedidir nuevos -reconocimientos a los establecimientos  nacionales </t>
  </si>
  <si>
    <t>Evaluar  tramites asociados a registro sanitario-NS-NSO-(Modificaciones, cambios, certificaciones RS y autorizaciones)</t>
  </si>
  <si>
    <t>No. de tramites asociados a registros Sanitarios NS-NSO realizadosevaluados con acto administrativo</t>
  </si>
  <si>
    <t>Ajustar a las directrices sanitarias vigentes los productos para consumo y/o uso humano competencia de este Instituto, que no se ajustan al cumplimiento de las normas sanitarias nacionales e internacionales, salvaguardando así la Salud Pública.</t>
  </si>
  <si>
    <t>Realizar tramites de Control Posterior a registro sanitario-NS-NSO-(Renovaciones, modificaciones)</t>
  </si>
  <si>
    <t>No tramites de Control Posterior a registro sanitario-NS-NSO-( modificaciones) realizados</t>
  </si>
  <si>
    <t xml:space="preserve">Emitir las Evaluaciones Técnico Cientificas  por parte de las Salas Especializadas de la  Comisión Revisora </t>
  </si>
  <si>
    <t>No. De evaluaciones técnico cientificas emitidas por la sala especializada</t>
  </si>
  <si>
    <t>Estudiar y conceptuar acerca de los aspectos científicos y tecnológicos de los productos que por competencia se someten a consideración de las Salas Especializadas de la Comisión Revisora de acuerdo con las funciones asignadas.</t>
  </si>
  <si>
    <t>Realizar reuniones de sala de especializada de la Comisión Revisora  ordinarias y extraordinarias</t>
  </si>
  <si>
    <t>No. De Reuniones realizadas</t>
  </si>
  <si>
    <t xml:space="preserve">Viatico y tiquetes
Comisionados </t>
  </si>
  <si>
    <t xml:space="preserve">
</t>
  </si>
  <si>
    <t>Emitir actos administrativos (resoluciones y autos) de trámites que requieren estudios del grupo de apoyo de la Sala especializada</t>
  </si>
  <si>
    <t>No. Actos adminitrativos generados por el grupo de apoyo de las salas especializadas</t>
  </si>
  <si>
    <t>Emitir actos administrativos (resoluciones y autos) de Licencias o modificaciones de derivados de Cannabis medicinal  - RS</t>
  </si>
  <si>
    <t>No. Actos administrativos de productos derivados de Cannabis medicinal expedidos</t>
  </si>
  <si>
    <t xml:space="preserve">Estudiar y conceptuar acerca de los aspectos tecnicos de los productos derivados de Cannabis medicinal </t>
  </si>
  <si>
    <t>Realizar visitas internacionales de evaluación farmaceutica  de medicamentos seleccionados - RS</t>
  </si>
  <si>
    <t>N°. de visitas internacionales de evaluación farmaceutica realizadas</t>
  </si>
  <si>
    <t>Realizar evaluación farmaceutica en el establecimiento a los productos establecidos y/o seleccionados por la Dirección.</t>
  </si>
  <si>
    <t>Realizar visitas nacionales de evaluación farmaceutica de medicamentos seleccionados - RS</t>
  </si>
  <si>
    <t>N°. de visitas nacionales de evaluación farmaceutica realizadas</t>
  </si>
  <si>
    <t>Emitir actos administrativos (resoluciones y autos) de evaluación inicial de protocolos de investigación clínica -BPC</t>
  </si>
  <si>
    <t>No. Actos adminitrativos generados por el grupo de de investigación Clinica</t>
  </si>
  <si>
    <t>Evaluación de trámites competencia del Grupo de apoyo a las Salas Especializadas de la Comisión Revisora (Urgencias clínicas, modificaciones de aspectos relacionados con seguridad y eficacia, insertos/IPP o similares, inclusiones en normas farmacológicas)</t>
  </si>
  <si>
    <t>No. de trámites estudiados</t>
  </si>
  <si>
    <t xml:space="preserve">Estudiar y conceptuar acerca de los aspectos científicos y tecnológicos de los productos competencia de la Dirección por parte del Grupo de Apoyo a las Salas Especializadas de la Comisión Revisora </t>
  </si>
  <si>
    <t>Revisión de tramites en evaluación preparatoria   para la Sala especializada de moléculas nuevas, nuevas indicaciones, medicamentos biológicos y la sala especializada medicamentos</t>
  </si>
  <si>
    <t>No de tramites estudiados</t>
  </si>
  <si>
    <t>Verificar el cumplimiento de los requisitos establecidos en la normatividad sanitaria vigente, con el fin de verificar que se mantengan las condiciones  requeridas para los productos, establecimientos y tecnologias competencia de la Dirección.</t>
  </si>
  <si>
    <t>Evaluar  trámites de publicidad de productos competencia de la Dirección de Medicamentos y Productos Biológicos.</t>
  </si>
  <si>
    <t>Número de tramites de publicidad realizados</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</si>
  <si>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</si>
  <si>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Contrato persona natural
Monitoreo de medios</t>
  </si>
  <si>
    <t>Realizar visitas de seguimiento y acompañamiento a las actividades de visitas IVC a Bancos de sangre en los GTTs  frente al cumplimiento de lineamientos y la normatividad sanitaria vigente</t>
  </si>
  <si>
    <t>Número visitas de seguimiento y acompañamiento</t>
  </si>
  <si>
    <t>Realizar visitas de seguimiento y acompañamiento a las actividades de visitas IVC a Bancos de sangre en los GTTs</t>
  </si>
  <si>
    <t>Viatico y Tiquete
Contrato persona natural</t>
  </si>
  <si>
    <t>Realizar visitas de articulación y  seguimiento a la calidad de las visitas IVC de los GTTs y a las  actividades encaminadas a la implementación de la circular 039 del 2016 -GAAT</t>
  </si>
  <si>
    <t xml:space="preserve">Número  visitas realizadas </t>
  </si>
  <si>
    <t xml:space="preserve">Hacer seguimiento a la articulación y  ejecución de calidad de las visitas IVC de la DIROS y  a las actividades encaminadas a la implementación de la circular 039 del 2016 </t>
  </si>
  <si>
    <t>Participar en Proyectos de norma de armonización normativa</t>
  </si>
  <si>
    <t>(No. de mesas de trabajo o documentos de comentarios realizadas sobre proyectos Normativos  /No. de mesas de trabajo o documentos de comentarios realizados sobre proyectos Normativos solicitados por el Ministerio de protección Social y salud a la Dirección de Medicamentos y Productos Biologicos del INVIMA ) *100</t>
  </si>
  <si>
    <t>Apoyar al Ministerio de Salud y Protección en la revisión, ajuste, modificación o creación de normatividad sanitaria relacionada con los productos comptencia de la entidad</t>
  </si>
  <si>
    <t>Atender las PQRDS sobre productos y establecimientos vigilados por la DMPB recibidos sobre temas competencia de esta dirección, dentro de los términos de oportunidad establecidos por la ley -GAAT</t>
  </si>
  <si>
    <t>N° PQRD s respondidas</t>
  </si>
  <si>
    <t>Hacer seguimiento a la atención de las PQRDs allegadas a la DPMB</t>
  </si>
  <si>
    <t>Entregar retroalimentación a DIROS, producto de la evaluacion de actas de visitas de IVC-SOA y Extraordinarias -GAAT</t>
  </si>
  <si>
    <t>N°. Retroalimentaciones con informe mensual realizados</t>
  </si>
  <si>
    <t>Retroalimentar a la DIROS sobre las actividades y lineamientos dado para IVC</t>
  </si>
  <si>
    <t>Dirección de Cosméticos, Aseo, Plaguicidad y Productos de Higiene Doméstica</t>
  </si>
  <si>
    <t>1- Brindar capacitación a los Entes descentralizados y colectivos de usuarios en temas relacionados con los asuntos competencia del Invima</t>
  </si>
  <si>
    <t>2-Brindar asistencia técnica a los Entes descentralizados relacionada con los asuntos de competencia del Invima</t>
  </si>
  <si>
    <t>Contrato transporte</t>
  </si>
  <si>
    <t>Realizar visitas con proposito de certificación a productos de cosméticos, aseo y  plaguicidas de uso domèstico otorgadas</t>
  </si>
  <si>
    <t>No. de visitas presenciales, Virtuales o Mixtas con proposito de certificacion realizadas</t>
  </si>
  <si>
    <t>3- Garantizar que las empresas fabricantes nacionales e importadoras de los productos competencia del Invima reunen las condiciones tecnico sanitarias  mínimas para llevar a cabo los procesos de fabricación, almacenamiento y acondicionamiento.</t>
  </si>
  <si>
    <t>Contratos personas naturales
Contrato transporte</t>
  </si>
  <si>
    <t>Hacer Seguimiento a las certificaciones en productos  de cosméticos, aseo y  plaguicidas de uso domèstico otorgadas</t>
  </si>
  <si>
    <t>No. de visitas con proposito de seguimiento a las certificaciones realizadas</t>
  </si>
  <si>
    <t>4- Garantizar que las empresas fabricantes nacionales e importadoras de  los productos competencia del Invima reunen las condiciones tecnico sanitarias  mínimas para llevar a cabo los procesos de fabricación, almacenamiento y acondicionamiento</t>
  </si>
  <si>
    <t>Realizar Visitas de verificacion de cumplimiento de lineamientos a la DIROS de los productos y establecimiento de nuestra competencia</t>
  </si>
  <si>
    <t>Numero de informes realizados</t>
  </si>
  <si>
    <t>6- Verificar el cumplimiento de lineamientos a la DIROS</t>
  </si>
  <si>
    <t>Realizar visitas de IVC competencia de la Dirección de los productos y establecimientos de nuestra competencia.</t>
  </si>
  <si>
    <t>No. De visitas de IVC competencia de la Dirección  realizadas</t>
  </si>
  <si>
    <t>5- Realizar la ejecución de las actividades de inspección, vigilancia y control</t>
  </si>
  <si>
    <t xml:space="preserve">Realizar la recolección de las muestras requeridas para demuestra de calidad de cosmeticos, higiene doméstica, absorbentes de higiene personal y plaguicidas </t>
  </si>
  <si>
    <t>No. de muestras tomadas</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</si>
  <si>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</si>
  <si>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Realizar tramites de registro sanitario-NS-NSO- nuevos, reconocimientos y renovaciones</t>
  </si>
  <si>
    <t>No. de registros Sanitarios NS-NSO   expedidos nuevos -reconocimiento</t>
  </si>
  <si>
    <t>8- Adelantar estudios de los trámites nuevos asociados a cosméticos, higiene doméstica, absorbentes de higiene personal y plaguicidas.</t>
  </si>
  <si>
    <t>Gestionar la expedición de Registros Sanitarios de los productos competencia del Invima</t>
  </si>
  <si>
    <t xml:space="preserve">Contratos personas naturales
</t>
  </si>
  <si>
    <t>No. de registros Sanitarios renovados</t>
  </si>
  <si>
    <t>9- Gestionar las solicitudes de Renovación de los trámites asociados de cosméticos, higiene doméstica, absorbentes de higiene personal y plaguicidas.</t>
  </si>
  <si>
    <t>No. de tramites asociados a  registros Sanitarios NS-NSO  realizados</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</si>
  <si>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</si>
  <si>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Realizar monitoreo normativo y de jurisprudencia para surtir la divulgación de aquellos de interés y de competencia del instituto.</t>
  </si>
  <si>
    <t>No. de boletines de Opinión Jurídica con análisis normativo y jurisprudencia divulgados</t>
  </si>
  <si>
    <t>Fortalecer el conocimiento de la normatividad  sanitaria, jurisprudencia y temas de interés.</t>
  </si>
  <si>
    <t>Realizar mesas de unificación de criterios jurídicos al interior del instituto.</t>
  </si>
  <si>
    <t>(No. de mesas de unificación de criterios jurídicos realizadas /No. de mesas de unificación de criterios jurídicos solicitados por las dependencias o propuestos por la Oficina Asesora Jurídica ) *100</t>
  </si>
  <si>
    <t>Fortalecer la unidad de criterio a nivel institucional.</t>
  </si>
  <si>
    <t xml:space="preserve">$ -   </t>
  </si>
  <si>
    <t xml:space="preserve"> $ -   </t>
  </si>
  <si>
    <t>Dar respuesta a entes judiciales y administrativos dentro del término legal</t>
  </si>
  <si>
    <t xml:space="preserve">(No. Respuestas a entes judiciales y administrativos radicados en el termino esperado  / Total  de requerimientos judiciales y administrativos con vencimiento durante el periodo)*100. </t>
  </si>
  <si>
    <t>Defender los intereses del Instituto a través de la respuesta oportuna a los requerimientos judiciales.</t>
  </si>
  <si>
    <t xml:space="preserve">Realizar las acciones tendientes a la recuperación de las acreencias a favor del Instituto. </t>
  </si>
  <si>
    <t>Dinero recaudado  por la gestión de la Oficina Asesora Jurídica</t>
  </si>
  <si>
    <t>Recuperar el monto establecido en sanciones pecuniarias a favor del instituto resultado de procesos sancionatorios, disciplinarios y judiciales.</t>
  </si>
  <si>
    <t xml:space="preserve">Realizar tramites procesales de cobro coactivo. </t>
  </si>
  <si>
    <t xml:space="preserve">No actuaciones procesales de cobro coactivo realizadas </t>
  </si>
  <si>
    <t>Obtener el  pago de sanciones pecuniarias a favor del instituto resultado de procesos sancionatorios, disciplinarios y judiciales.</t>
  </si>
  <si>
    <t>Asesorar, conceptuar, proyectar y revisar documentos requeridos a la OAJ</t>
  </si>
  <si>
    <t>(No.  Asesorias, conceptos, proyección y revisión de documentos realizados por la OAJ / No Total de conceptos, proyección y revisión de documentos requeridos en el periodo)*100.</t>
  </si>
  <si>
    <t>Asesorar, conceptuar, proyectar y revisar documentos para garantizar el cumplimiento de la normatividad vigente</t>
  </si>
  <si>
    <t>Participar  y conocer  las normas expedidas que impacten en el actuar y competencias del Invima.</t>
  </si>
  <si>
    <t>(Nº de Proyectos de Normas en las que el Invima intervino o articuló a través de la Oficina Asesora Jurídica / No. De proyectos de norma en que se requiera participación o se amerite intervención del instituto)*100.</t>
  </si>
  <si>
    <t>Articular e intervenir en la gestión normativa.</t>
  </si>
  <si>
    <t>Gestionar las iniciativas incluidas en la agenda normativa acordadas con el ministerio de Salud.</t>
  </si>
  <si>
    <t>(No de actividades realizadas / No de actividades requeridas)*100</t>
  </si>
  <si>
    <t>Actividades realizadas por la Oficina Asesora Jurídica con el fin de promover la agenda normativa acordada con el Ministerio de Salud y Protección Social.</t>
  </si>
  <si>
    <t>Desarrollar jornadas de normalización de carteras a nivel nacional</t>
  </si>
  <si>
    <t>No de actividades realizadas</t>
  </si>
  <si>
    <t>Lograr acuerdos de pago a través del cobro persuasivo y/o coactivo para hacer efectivas las acreencias a favor del Invima en los diferentes grupos de trabajo territorial.</t>
  </si>
  <si>
    <t>Realizar la divulgación de las actividades de pedagogía y prevención en el marco del fortalecimiento legal de IVC</t>
  </si>
  <si>
    <t>No.de divulgaciones realizadas</t>
  </si>
  <si>
    <t>Realizar actividades de divulgación en temas de piezas gráficas, eventos realizados, capacitaciones brindadas, mesas de trabajo, mesas de unificación de criterios, entre otros</t>
  </si>
  <si>
    <t xml:space="preserve">Mejoramiento de la Capacidad de Respuesta en la Inspección, Vigilancia y Control de los Productos Competencia del Invima </t>
  </si>
  <si>
    <t>Realizar poyo en materia de derecho administrativo y regulación sanitaria de la Oficina Asesora Jurídica, mediante actividades de divulgación de normativa sanitaria y lineamientos de normativa sanitaria, con el único propósito de cumplir con el objeto, alcance y los requisitos previstos, tener el control de los recursos necesarios para completarlo, el tiempo, la estrategia de comunicación entre las partes interesadas relevantes y la documentación necesaria, y dar seguimiento y mantenimiento del mismo para su correcta ejecución.</t>
  </si>
  <si>
    <t>Revusar y ajustar meta para contratos por toda la anualidad</t>
  </si>
  <si>
    <t>Asegurar la disponibilidad de los servicios tecnologicos, sistemas de información, bases de datos y telecomunicaciones para la normal operación del Invima.</t>
  </si>
  <si>
    <t xml:space="preserve"> (Nro de Tickets solucionados Mesa de Servicios/Nro de Tickets solicitados en Mesa de Servicios en la Vigencia) * 100</t>
  </si>
  <si>
    <t>Dar solución al 80% de los requerimientos de soporte, equipos de computo y renovación de licencias para atender las necesidadesmisionales y de apoyo del Instituto:</t>
  </si>
  <si>
    <t>Servicios tecnológicos </t>
  </si>
  <si>
    <t xml:space="preserve">Brindar disponibilidad de los servicios tecnologicos requeridos
Implementar la Infraestructura de Soporte Tecnologcio y de telecomunicaciones (software, hardware, soporte, cableado, data center, equipos, etc)
</t>
  </si>
  <si>
    <t>Contratos juridicos y naturales para adquisición equipos adquiiridos, la contratación de personas naturales y licencias ofimatica (Office, Adobe) y operativas (Oracle, Aranda)  que se requieran para el soporte tecnologico.( Es decir de apoyo y misional)
Adecuaciones realizadas relacionadas con infraestructura de soporte tecnologico instalación, adecuación y mejoramiento de redes.
1.Ups-Adquisición inicial
2.Cableado estructurado inicial
3.Adquisición de Licencias BYTE-Control de Acceso inicial
4. Adecuación de DATA CENTER 
5. Servicios juridos o profesionales requeridos para mejorar la infraestructura tecnologica.</t>
  </si>
  <si>
    <t>Actualizar y corregir los sistemas de información a cargo de la Oficina de Tecnologías de la Información según las necesidades de operación y/o a los requerimientos  normativos o regulatorios.</t>
  </si>
  <si>
    <t>Nro de Sistemas de Información o aplicaciones soportados y actualizados por la OTI en la Vigencia</t>
  </si>
  <si>
    <t>Atender las solicitudes de ajuste o mejora sobre los Sistemas de Información o aplicativos gestionados por la OTI y que sean presentadas, aprobadas y priorizadas por la áreas misionales o de apoyo de la entidad</t>
  </si>
  <si>
    <t>Servicios de Información Actualizados</t>
  </si>
  <si>
    <t>IImplementación del sistema Actualizado</t>
  </si>
  <si>
    <t>Contratos juridicos y naturales para mejoras a los sistemas que ya estan, incluye (renovacion o actualizacion de desarrollos de apoyo) ej: Correspondencia, Kawak, Normograma, Sapiens, Se Suite y SIGEP, etc)</t>
  </si>
  <si>
    <t xml:space="preserve">Implantación de nuevas soluciones, sistemas de información o aplicativos de APOYO que requiera el Instituto para la normal operación del Invima </t>
  </si>
  <si>
    <t>Nro de Nuevos Sistemas de Información o aplicaciones implementados por la OTI en la Vigencia</t>
  </si>
  <si>
    <t>Realizar los procesos de desarrollo, compra o adopción de nuevos sistemas de información o aplicaciones para atender necesidades de las áreas de APOYO del Invima</t>
  </si>
  <si>
    <t>Servicios de Información Implementados</t>
  </si>
  <si>
    <t>Implementación del sistema</t>
  </si>
  <si>
    <t xml:space="preserve">Contratos juridicos  para sistemas de Informacion Nuevos de Apoyo (desarrollos nuevos, modulos, aplicaciones, pag web nueva, etc) </t>
  </si>
  <si>
    <t>Elaborar/actualizar los productos tipo, documentos y/o evidencias para el avance en la implementación de la Política de Gobierno Digital</t>
  </si>
  <si>
    <t>No. de productos tipo, documentos y/o evidencias generadas en la vigencia</t>
  </si>
  <si>
    <t>Implementar las buenas prácticas, lineamientos  y/o estándares establecidos por la politica de Gobierno Digital relacionadas con proyectos, gobierno y arquitectura de TI.</t>
  </si>
  <si>
    <t xml:space="preserve">Disponer a los usuarios del Instituto de los servicios de información requeridos, oportunos y disponibles para la gestión de trámites frente a la entidad </t>
  </si>
  <si>
    <t>Nro de Usuarios que han hecho solicitudes de trámites sobre los sistemas de información misionales del Invima</t>
  </si>
  <si>
    <t>Atender las solicitudes de tramites a los usuarios del Instituto disponiendo de los sistemas y aplicaciones misionales requeridos para los mproceso de IVC del Invima</t>
  </si>
  <si>
    <t>2. Fortalecimiento institucional de la gestión administrativa y de apoyo del Invima</t>
  </si>
  <si>
    <t>No. De Capacitaciones realizadas</t>
  </si>
  <si>
    <t>Brindar capacitación a los Entidades teritoriales de salud y colectivos de usuarios en temas relacionados con los asuntos competencia de la DAB</t>
  </si>
  <si>
    <t>Brindar asistencia tecnica  en Inspección, Vigilancia y Control a los actores que intervienen en el funcionamiento del modelo de IVC</t>
  </si>
  <si>
    <t>Brindar asistencia técnica a los Entidades territoriales y usuarios relacionada con los asuntos de competencia de la DAB</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</si>
  <si>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</si>
  <si>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</si>
  <si>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 xml:space="preserve">Realizar la visitas con proposito de otorgar certificación del cumplimiento de los requisitos establecidos en la normatividad sanitaria vigente 
</t>
  </si>
  <si>
    <t>Hacer Seguimiento a las certificaciones en Alimentos y Bebidas</t>
  </si>
  <si>
    <t>No. de visitas de seguimiento a las certificaciones realizadas</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</si>
  <si>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</si>
  <si>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Ejecutar visitas de seguimiento a establecimientos de productos competencia del Invima ya  certificados en ecumplimiento de los requisitos establecidos en la normatividad sanitaria vigente</t>
  </si>
  <si>
    <r>
      <t xml:space="preserve">Realizar visitas  de Autorización Sanitaria a Plantas de Beneficio Animal, desposte, desprese y </t>
    </r>
    <r>
      <rPr>
        <sz val="9"/>
        <color rgb="FF7030A0"/>
        <rFont val="Arial"/>
        <family val="2"/>
      </rPr>
      <t>acondicionadores</t>
    </r>
    <r>
      <rPr>
        <sz val="9"/>
        <color rgb="FF000000"/>
        <rFont val="Arial"/>
        <family val="2"/>
      </rPr>
      <t xml:space="preserve"> , en el marco del decreto 1500 de 2007 y resoluciones reglamentarias.</t>
    </r>
  </si>
  <si>
    <t>No. De visitas Autorizacion sanitaria a Plantas de Beneficio Animal realizadas</t>
  </si>
  <si>
    <r>
      <t>No. d</t>
    </r>
    <r>
      <rPr>
        <sz val="9"/>
        <color rgb="FF7030A0"/>
        <rFont val="Arial"/>
        <family val="2"/>
      </rPr>
      <t>e autorizaciones de comerciaización RSA-PSA-NSA</t>
    </r>
    <r>
      <rPr>
        <sz val="9"/>
        <color rgb="FF000000"/>
        <rFont val="Arial"/>
        <family val="2"/>
      </rPr>
      <t xml:space="preserve">  expedidos nuevos -reconocimiento</t>
    </r>
  </si>
  <si>
    <t>Gestionar las solicitudes de expedición de Registros Sanitarios y trámites asociados, a los productos de competencia
de la DAB, emitiendo actuaciones administrativas que cumplan con la normatividad sanitaria vigente, con los tiempos
de respuesta y criterios de calidad</t>
  </si>
  <si>
    <t xml:space="preserve">Gestionar la expedición de Registros Sanitarios y trámites asociados, a los productos competencia del Invima </t>
  </si>
  <si>
    <r>
      <t xml:space="preserve">Realizar tramites asociados a </t>
    </r>
    <r>
      <rPr>
        <sz val="9"/>
        <color rgb="FF7030A0"/>
        <rFont val="Arial"/>
        <family val="2"/>
      </rPr>
      <t>autorzaciones de comercialización RSA-PSA-NSA</t>
    </r>
    <r>
      <rPr>
        <sz val="9"/>
        <color rgb="FF000000"/>
        <rFont val="Arial"/>
        <family val="2"/>
      </rPr>
      <t>-(Modificaciones, cambios, certificaciones RS y autorizaciones)</t>
    </r>
  </si>
  <si>
    <r>
      <t xml:space="preserve">No. de tramites asociados a  </t>
    </r>
    <r>
      <rPr>
        <sz val="9"/>
        <color rgb="FF7030A0"/>
        <rFont val="Arial"/>
        <family val="2"/>
      </rPr>
      <t>autorzaciones de comercialización RSA-PSA-NSA</t>
    </r>
    <r>
      <rPr>
        <sz val="9"/>
        <color rgb="FF000000"/>
        <rFont val="Arial"/>
        <family val="2"/>
      </rPr>
      <t xml:space="preserve"> realizados </t>
    </r>
  </si>
  <si>
    <t>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t>
  </si>
  <si>
    <t xml:space="preserve">
Estudiar y conceptuar acerca de los aspectos científicos y tecnológicos de los productos que por competencia se someten a consideración de las Salas Especializadas de la Comisión Revisora de acuerdo con las funciones asignadas.</t>
  </si>
  <si>
    <t>Realizar Sesiones de sala de Especializada de la Comisión Revisora  ordinarias y extraordinarias</t>
  </si>
  <si>
    <t>No. De Sesiones realizadas</t>
  </si>
  <si>
    <t>Realizar visitas de seguimiento y/o acompañamiento técnico en actividades relacionadas con IVC a la Dir. Operaciones sanitarias</t>
  </si>
  <si>
    <t>No. visitas de seguimiento técnico  en actividades relacionadas con IVC a la Dir. Operaciones sanitarias realizadas</t>
  </si>
  <si>
    <t>Realizar seguimiento a la implementacion del " acta de inspeccion sanitaria con enfoque de riesgo a fabricas de alimentos" mediante el cual se defina un informe de seguimiento y determinar acciones a seguir</t>
  </si>
  <si>
    <t xml:space="preserve">Desarrollar acciones  tecnicas y administrativas asociados a inspección, vigilancia y control </t>
  </si>
  <si>
    <t>Elaborar y actualizar   documentos técnicos (lineamientos,infografias instrumentos, procedimientos)</t>
  </si>
  <si>
    <t>No. De Documentos ténicos elaborados, validados</t>
  </si>
  <si>
    <t>Brindar instrucciones y recomendar aplicación de conceptos y directrices técnico- sanitarias para la ejecución de actividades de inspección, vigilancia y control sanitario de alimentos y bebidas</t>
  </si>
  <si>
    <t>Realizar visitas de auditorias o  seguimientos técnico en actividades relacionadas con IVC y circulares 046 de 2014 a las Entidades territriales  de Salud -ETS</t>
  </si>
  <si>
    <t>No de visitas de auditoria realizadas</t>
  </si>
  <si>
    <t>Realizar auditorias a las ETS del orden Depatrataental, Distrital y Municipal categoria especial, 1, 2 y 3 para dar cumplimento a la Resolucion 1229 de 2013 para verificar el proceso de implementacion de la IVC por enfoque de riesgo  en alimentos y bebidas conforme a los lineamientos dados por el Invima</t>
  </si>
  <si>
    <t>Elaborar informe sobre el análisis de las piezas publicitarias aportadas por el contrato de monitoreo de medios masivos de publicidad de los productos de interes de la Direccion de Alimentos y Bebidas</t>
  </si>
  <si>
    <t>No. de informes semestrales entregados</t>
  </si>
  <si>
    <t>Realizar el control sanitario de la publicidad de alimentos y bebidas, para dar cumplimiento a lo establecido en el decreto 2078 de 2012 - artículo 20 - numeral 26</t>
  </si>
  <si>
    <t>Desarrollar acciones técnicas y administrativas asociadas a vigilancia epidemiológica , postcomercialización y control de residuos quimicos</t>
  </si>
  <si>
    <t>Convocar a reuniones de Comité Técnico Nacional de Bioseguridad para OVM con uso en salud o alimentación humana</t>
  </si>
  <si>
    <t>No. de reuniones realizadas de CTN</t>
  </si>
  <si>
    <t>Informar  lo  relacionado con: evaluación de solicitudes y respuestas a requerimientos de OGM para uso en salud o alimentacion humana exclusivamente.</t>
  </si>
  <si>
    <t>Realizar simposios Nacionales relacionados con temas de prioridad de la Dirección de Alimentos y Bebidas con enfoque de riesgo.</t>
  </si>
  <si>
    <t>No. De simposios realizados</t>
  </si>
  <si>
    <t>Mejorar  el estatus sanitarios y el conocimiento de los gremios  y otros actores  en inocuidad   de alimentos dentro del marco normativo y sus implicaciones en la salud</t>
  </si>
  <si>
    <t xml:space="preserve">Brindar asistencia tecnica  en Inspección, Vigilancia y Control a los actores que intervienen en el funcionamiento del modelo de IVC </t>
  </si>
  <si>
    <t>Realizar la entrega oportuna a la Direcciòn de Operaciones Sanitarias de la programacion de visitas y toma de muestra por IVC</t>
  </si>
  <si>
    <t>No de programaciones de visitas y toma de muestra por IVC entregadas oportunamente</t>
  </si>
  <si>
    <t>Entregar oportunamente la  programacion de visitas y toma de muestra por IVC a la Direcciòn de Operaciones Sanitarias</t>
  </si>
  <si>
    <t>No de toma de muestras realizadas por la DIROS</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</si>
  <si>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</si>
  <si>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Elaborar  informes de la participación en   reuniones de temas  relacionadas con Comites de CODEX ALIMENTARIUS</t>
  </si>
  <si>
    <t>No. De informes de participaciones los Comites de CODEX ALIMENTARIUS realizadas</t>
  </si>
  <si>
    <t>Adoptar información y posición país en los comites CODEX ALIMENTARIUS</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</si>
  <si>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</si>
  <si>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t>
  </si>
  <si>
    <t xml:space="preserve">Habilitar  y certificar  por  parte  autoridades sanitarias de terceros paises   los establecimientos colombianos que quieren exportar sus productos a nivel nacional </t>
  </si>
  <si>
    <r>
      <t xml:space="preserve">Ejecutar actividades asociadas a procesos de </t>
    </r>
    <r>
      <rPr>
        <sz val="9"/>
        <color rgb="FF7030A0"/>
        <rFont val="Arial"/>
        <family val="2"/>
      </rPr>
      <t>fabricación,</t>
    </r>
    <r>
      <rPr>
        <sz val="9"/>
        <color rgb="FFC00000"/>
        <rFont val="Arial"/>
        <family val="2"/>
      </rPr>
      <t xml:space="preserve"> importación y exportación de alimentos y bebidas</t>
    </r>
  </si>
  <si>
    <r>
      <t xml:space="preserve">No. de actividades realizadas asociados a procesos de </t>
    </r>
    <r>
      <rPr>
        <sz val="9"/>
        <color rgb="FF7030A0"/>
        <rFont val="Arial"/>
        <family val="2"/>
      </rPr>
      <t>fabricación</t>
    </r>
    <r>
      <rPr>
        <sz val="9"/>
        <color rgb="FFC00000"/>
        <rFont val="Arial"/>
        <family val="2"/>
      </rPr>
      <t xml:space="preserve"> , importación  y exportación de alimentos y bebidas/No. de actividades asociados a procesos de </t>
    </r>
    <r>
      <rPr>
        <sz val="9"/>
        <color rgb="FF7030A0"/>
        <rFont val="Arial"/>
        <family val="2"/>
      </rPr>
      <t xml:space="preserve"> fabricación,</t>
    </r>
    <r>
      <rPr>
        <sz val="9"/>
        <color rgb="FFC00000"/>
        <rFont val="Arial"/>
        <family val="2"/>
      </rPr>
      <t xml:space="preserve"> importación  y exportación de alimentos y bebidas programadas *100</t>
    </r>
  </si>
  <si>
    <t>Realizar visitas para verificar cumpliminto de requisitos sanitarios asociadas a procesos de fabricación,  importación y exportación de alimentos y bebidas de autoridades sanitarias de terceros paises</t>
  </si>
  <si>
    <t xml:space="preserve">Realizar visitas de habilitacion de establecimientos o de reconocimeito de equivalencia de sistemas sanitarios en terceros países </t>
  </si>
  <si>
    <t>No. de visitas de habilitación a terceros países realizadas</t>
  </si>
  <si>
    <t>Habilitar los establecimientos o  reconocer  equivalencia de sistemas sanitarios en terceros países  a nivel internacional</t>
  </si>
  <si>
    <t>Generar aportes técnicos incluyendo el enfoque nutricional, sobre las solicitudes presentadas ante la SEAB -  Sala Especializada de Alimentos y Bebidas</t>
  </si>
  <si>
    <t>No. de aportes técnicos, incluyendo el enfoque nutricional, sobre  total de solicitudes presentadas ante la SEAB</t>
  </si>
  <si>
    <t>Estudiar, evaluar y emitir conceptos técnicos incluyendo el enfoque nutricional de las solicitudes presentadas ante la Sala Especializada de Alimentos y Bebidas de la Comisión Revisora del Instituto.</t>
  </si>
  <si>
    <r>
      <t xml:space="preserve">Número de </t>
    </r>
    <r>
      <rPr>
        <sz val="9"/>
        <color rgb="FFC00000"/>
        <rFont val="Arial"/>
        <family val="2"/>
      </rPr>
      <t>Cursos</t>
    </r>
    <r>
      <rPr>
        <sz val="9"/>
        <rFont val="Arial"/>
        <family val="2"/>
      </rPr>
      <t xml:space="preserve"> (Diseño, modulos, Diagramación) elaborados</t>
    </r>
  </si>
  <si>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</si>
  <si>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r>
      <t>Elaborar, diseñar y diagramar e implementar los contenidos temáticos y los</t>
    </r>
    <r>
      <rPr>
        <b/>
        <sz val="9"/>
        <rFont val="Arial"/>
        <family val="2"/>
      </rPr>
      <t xml:space="preserve"> </t>
    </r>
    <r>
      <rPr>
        <b/>
        <sz val="9"/>
        <color rgb="FFC00000"/>
        <rFont val="Arial"/>
        <family val="2"/>
      </rPr>
      <t>cursos</t>
    </r>
    <r>
      <rPr>
        <sz val="9"/>
        <rFont val="Arial"/>
        <family val="2"/>
      </rPr>
      <t xml:space="preserve"> de capacitación en la plataforma vitual de la Dirección de Alimentos y Bebidas.</t>
    </r>
  </si>
  <si>
    <r>
      <t>Número de</t>
    </r>
    <r>
      <rPr>
        <sz val="9"/>
        <color rgb="FFC00000"/>
        <rFont val="Arial"/>
        <family val="2"/>
      </rPr>
      <t xml:space="preserve">  Cursos</t>
    </r>
    <r>
      <rPr>
        <sz val="9"/>
        <rFont val="Arial"/>
        <family val="2"/>
      </rPr>
      <t xml:space="preserve"> instalados en plataforma E-learning</t>
    </r>
  </si>
  <si>
    <t>Implementar acciones para el mejoramiento de conocimientos técnicos en materia de sanidad e inocuidad considerando la utilización de plataformas digitales, de radio y televisión a los diferentes actores de los sistemas agroalimentarios.</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</si>
  <si>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</si>
  <si>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Diseñar y ejecutar el Plan Institucional de Formación y Capacitación por Competencias</t>
  </si>
  <si>
    <t>(No. de temas ejecutados del Plan de formación y capacitación  PIFC / No. de temas programados del Plan de formación y capacitación PIFC)*100</t>
  </si>
  <si>
    <t>Fortalecer las competencias de los Servidores Públicos del Instituto PIFC</t>
  </si>
  <si>
    <t xml:space="preserve">Ejecutar el Plan de Capacitación acorde a la malla curricular e temas misionales y de apoyo </t>
  </si>
  <si>
    <t>No. de servidores públicos entrenados</t>
  </si>
  <si>
    <t>Fortalecer las competencias de los servidores Públicos del Invima</t>
  </si>
  <si>
    <t>1999059 Servicio de Educación Informal para la Gestión Administrativa</t>
  </si>
  <si>
    <t xml:space="preserve">Realizar las capacitaciones y actualizaciones de acuerdo a las necesidades detectadas. </t>
  </si>
  <si>
    <t xml:space="preserve">Contratos persona natural
Contrato persona juridica convenios </t>
  </si>
  <si>
    <t>Ejecutar el Plan de Capacitación acorde a la malla curricular en temas Misionales y de apoyo</t>
  </si>
  <si>
    <t>No. de Inspectores entrenados</t>
  </si>
  <si>
    <t>Fortalecer las competencias de los Inspectores del Invima</t>
  </si>
  <si>
    <t>No. de entrenamientos ejecutados</t>
  </si>
  <si>
    <t>Fortalecer las competencias de los Inspectores en temas misionales</t>
  </si>
  <si>
    <t xml:space="preserve">Fortalecer el desarrollo del conocimiento y competencias tecnicas en los Servidores Públicos de Carrera Administrativa y/o de Libre Nombramiento y Remoción dentro del marco del Convenio ICETEX </t>
  </si>
  <si>
    <t>No. de Servidores públicos beneficiarios del crédito educativo condonable</t>
  </si>
  <si>
    <t xml:space="preserve">Fortalecer el desarrollo del conocimiento y competencias tecnicas en los Servidores Públicos de Carrera Administrativa y/o de Libre Nombramiento y Remoción </t>
  </si>
  <si>
    <t>1999058 Servicio de Apoyo Financiero para el Fortalecimiento del Talento Humano </t>
  </si>
  <si>
    <t>Transferir recursos al  fondo INVIMA – ICETEX en el marco del reglamento Operativo.</t>
  </si>
  <si>
    <t>Convenio Icetex</t>
  </si>
  <si>
    <t xml:space="preserve">Diseñar y ejecutar el Sistema de Estímulos e incentivos </t>
  </si>
  <si>
    <t>Actividades programadas ejecutadas/ Actividades programadas totales * 100</t>
  </si>
  <si>
    <t xml:space="preserve"> Fortalecer la calidad de vida del Servidor Publico a nivel laboral, personal y familiar, asociadas al Clima Organizacional.</t>
  </si>
  <si>
    <t xml:space="preserve">Número de actividades a costo cero ejecutadas del Plan de Capacitación PIFC </t>
  </si>
  <si>
    <t>Fortalecer las competencias de los Servidores Públicos del Instituto a través de capacitaciones a costo cero</t>
  </si>
  <si>
    <t xml:space="preserve">Diseñar e implementar el Plan anual de vacantes y Plan de Previsión de Recursos Humanos </t>
  </si>
  <si>
    <t>Nº actividades ejecutadas del Plan de vacantes y previsión del recurso humano / Nº actividades programadas Plan de vacantes y previsión del recurso humano) * 100</t>
  </si>
  <si>
    <t xml:space="preserve">Determinar el nivel de ejecución del plan anual de vacantes y prevision del recurso humano , dando cumplimiento a la normatividad vigente </t>
  </si>
  <si>
    <t>Ejecutar el Plan Estratégico del Talento Humano</t>
  </si>
  <si>
    <t>Número de actividades desarrolladas del Plan Estratégico del Talento Humano</t>
  </si>
  <si>
    <t>Determinar el nivel de ejecución del plan estrategico de talento humano de acuerdo a la normatividad vigente</t>
  </si>
  <si>
    <t>Diseñar y ejecutar el Plan de Trabajo de Seguridad y Salud en el Trabajo</t>
  </si>
  <si>
    <t>(No. de actividades realizadas en el periodo / No. de actividades planeadas en el periodo)*100</t>
  </si>
  <si>
    <t>Mejorar las condiciones de Salud y Seguridad en el Trabajo de los Servidores Publicos</t>
  </si>
  <si>
    <t>Llevar a cabo acciones correctivas en contra de la ilegalidad y contrabando en medios digitales (plataformas de comercio electrónico, redes sociales y sitios web) donde publicitan, promocionan y comercializan productos competencia del INVIMA que incumplen la normatividad sanitaria vigente.</t>
  </si>
  <si>
    <t>Número de URL reportadas con contenidos de productos fraudulentos publicitados, promocionados y/o  comercializados en medios digitales.</t>
  </si>
  <si>
    <t xml:space="preserve">Reportar las URL halladas en los diferentes medios digitales donde se presenta incumplimiento a la normatividad sanitaria vigente, mediante la activación del convenio con Mercado Libre Colombia Ltda., el acuerdo de cooperación verbal con Meta Inc. (Facebook e Instagram) y/o el envió del análisis realizado a la Superintendencia de Industria y Comercio - SIC, como autoridad nacional de protección los derechos de los consumidores  </t>
  </si>
  <si>
    <t>Realizar acciones preventivas y correctivas a nivel nacional contra la ilegalidad y contrabando de productos competencia del Invima, mediante visitas extraordinarias de ilegalidad, por incumplimiento a la normatividad sanitaria vigente</t>
  </si>
  <si>
    <t>(Total de visitas extraordinarias de ilegalidad gestionadas en el período/ Total de visitas extraordinarias de inspección, vigilancia y control  de ilegalidad  recibidas en el período)*100</t>
  </si>
  <si>
    <t>Gestionar visitas extraordinarias de ilegalidad  a nivel nacional, derivadas de hechos denunciados, solicitudes de acompañamientos al interior del instituto u operativos interinstitucionales con autoridades judiciales, de Policía, Aduaneas, sanitarias y organismos de control,  dentro del marco de acciones de judicialización y administrativas, para el control de la ilegalidad y contrabando de productos competencia del Invima</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</si>
  <si>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t>
  </si>
  <si>
    <t>(Total de acciones gestionadas /Total de acciones recibidas )*100</t>
  </si>
  <si>
    <t>Gestionar en representación del Instituto solicitudes de información, consultas, denuncias, visitas extraordinarias de ilegalidad y contrabando, mesas de trabajo y reuniones en articulación con los Centros Integrados ICA, POLFA/DIAN - CIIIP y demás autoridades judiciales, sanitarias y organismos de control para mitigar la ilegalidad y contrabando, de los productos competencia del Instituto a nivel nacional.</t>
  </si>
  <si>
    <t>C-1903-0300-7-0-1903011
Servicio de inspección, vigilancia y control</t>
  </si>
  <si>
    <t>Contratos personas naturales y ARL
Viaticos y Tiqutes</t>
  </si>
  <si>
    <t>Atender oportunamente los requerimientos registrados a través de la mesa de ayuda del Grupo de Gestión Administrativa.</t>
  </si>
  <si>
    <t>(No. de requerimientos resueltos en la mesa de ayuda dentro del periodo analizado / No. de requerimientos en la mesa de ayuda que se deberían resolver en el período) * 100</t>
  </si>
  <si>
    <t>Solucionar los requerimientos registrados por la comunidad Invima a través de la mesa de ayuda del Grupo de Gestión Administrativa, según los tiempos establecidos y de acuerdo con los procedimientos del área.</t>
  </si>
  <si>
    <t xml:space="preserve">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 </t>
  </si>
  <si>
    <t xml:space="preserve">Cantidad de Expedientes Inventariados </t>
  </si>
  <si>
    <t>Medir la elaboración del FUID para Archivo de Gestión Misional de Expedientes Integrados y la actualización del Inventario FUID del Archivo Central derivado del contrato con IMPRETICS.</t>
  </si>
  <si>
    <t>Asegurar el cumplimiento de la Ley 594 de 2000 – Ley General de Archivos y Decreto 1080 de 2015, el Acuerdo 038 de 2002 y el Acuerdo 042 de 2002, en donde se establece la elaboracion de los inventarios documentales que se produzcan en ejercicio de sus funciones, de manera que se asegure el control de los documentos en sus diferentes fases, como actividad del Plan de Mejoramiento Archivistico - PMA.</t>
  </si>
  <si>
    <t>Número de transferencias Documentales Primarias recibidas</t>
  </si>
  <si>
    <t>Medir el cumplimiento de Trasferencias Documentales  Primarias del Archivo de Gestión al Archivo Central programadas para 2024.</t>
  </si>
  <si>
    <t>Ejecutar las actividades establecidas en el Programa de Gestión Documental  - PGD</t>
  </si>
  <si>
    <t>(Actividades Programas / Actividades Ejecutadas)*100</t>
  </si>
  <si>
    <t>Medir la oportunidad  de las actividades programas a corto plazo, en el Programa de Gestión Documental.</t>
  </si>
  <si>
    <t>Gestionar la ejecución del plan anual de adquisiciones.</t>
  </si>
  <si>
    <t>(No de procesos celebrados de bienes y servicios en el periodo / No de procesos  de  bienes y servicios programados en el periodo) * 100</t>
  </si>
  <si>
    <t xml:space="preserve">Medir la gestión  de la  ejecución del plan anual de adquisiciones acuerdo con la meta establecida para la vigencia. </t>
  </si>
  <si>
    <t xml:space="preserve">Gestionar la efectividad de recibir y tramitar las liquidaciones contractuales.  </t>
  </si>
  <si>
    <t>(No de liquidaciones de contrato en el periodo) * 100/ No de liquidaciones  programadas) *100</t>
  </si>
  <si>
    <t xml:space="preserve">Medir la efectividad de recibir y tramitar las liquidaciones contractuales </t>
  </si>
  <si>
    <t xml:space="preserve">Reportar el valor causado de los compromisos presupuestales de funcionamiento dentro de la vigencia  con el fin de evitar rezago presupuestal al cierre de la vigencia. </t>
  </si>
  <si>
    <t>Sumatoria del total pagado de gastos de funcionamiento mensualmente</t>
  </si>
  <si>
    <t xml:space="preserve">Lograr una ejecución presupuestal eficiente, permitiendo una mejor planeación e inversión de los recursos. </t>
  </si>
  <si>
    <t>Se incluye una vez se tenga ley de presupuesto</t>
  </si>
  <si>
    <t xml:space="preserve">Reportar en SIIF NACION la información identificada como ingreso dentro de la  ley de tarifas de recaudos en la entidad. </t>
  </si>
  <si>
    <t xml:space="preserve">Recaudo mensual reportado en SIIF NACIÓN </t>
  </si>
  <si>
    <t>Reportar la informacion de los ingresos por tarifas con el fin de revisar que las proyecciones de ingresos se cumplan oportunamente.</t>
  </si>
  <si>
    <t>Dirección De Alimentos Y Bebidas</t>
  </si>
  <si>
    <t>Realizar visitas con propósito de certificación a fabricantes e importadores de dispositivos médicos y reactivos de diagnóstico in-vitro</t>
  </si>
  <si>
    <r>
      <t>Verificar el cumplimiento de los requisitos establecidos en la normatividad sanitaria vigente, con el fin de otorgar la autorización sanitaria  a las a Plantas de Beneficio Animal, desposte, desprese y</t>
    </r>
    <r>
      <rPr>
        <sz val="9"/>
        <color rgb="FF7030A0"/>
        <rFont val="Arial"/>
        <family val="2"/>
      </rPr>
      <t xml:space="preserve"> acondicionadores.</t>
    </r>
  </si>
  <si>
    <r>
      <t xml:space="preserve">Realizar tramites de </t>
    </r>
    <r>
      <rPr>
        <sz val="9"/>
        <color rgb="FF7030A0"/>
        <rFont val="Arial"/>
        <family val="2"/>
      </rPr>
      <t>autorizaciones de comerciaización RSA-PSA-NSA</t>
    </r>
    <r>
      <rPr>
        <sz val="9"/>
        <color rgb="FF000000"/>
        <rFont val="Arial"/>
        <family val="2"/>
      </rPr>
      <t xml:space="preserve"> nuevos, reconocimientos y renovaciones </t>
    </r>
  </si>
  <si>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</si>
  <si>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r>
      <t>Elaborar, diseñar y diagramar e implementar los contenidos temáticos y los</t>
    </r>
    <r>
      <rPr>
        <b/>
        <sz val="9"/>
        <color rgb="FFC00000"/>
        <rFont val="Arial"/>
        <family val="2"/>
      </rPr>
      <t xml:space="preserve"> cursos</t>
    </r>
    <r>
      <rPr>
        <sz val="9"/>
        <rFont val="Arial"/>
        <family val="2"/>
      </rPr>
      <t xml:space="preserve"> de capacitación en la plataforma vitual de la Dirección de Alimentos y Bebidas.</t>
    </r>
  </si>
  <si>
    <t>Resumen por Dependencia</t>
  </si>
  <si>
    <t>Id_Ruta</t>
  </si>
  <si>
    <t>Viatico</t>
  </si>
  <si>
    <t>Viatico NACIONAL por Actividad Interna</t>
  </si>
  <si>
    <t>ViaticoINTERNACIONAL por Actividad Interna</t>
  </si>
  <si>
    <t>No. de Contratos P.N</t>
  </si>
  <si>
    <t xml:space="preserve">Contratos de Servicios Personales </t>
  </si>
  <si>
    <t>Otros Contratos</t>
  </si>
  <si>
    <t>Total
actividad Sin Tiquetes</t>
  </si>
  <si>
    <t>Apropiación Total</t>
  </si>
  <si>
    <t>Macroproceso</t>
  </si>
  <si>
    <t>Gestión de Seguimiento y Control</t>
  </si>
  <si>
    <t>Realizar auditorias de acuerdo al plan anual de auditoría aprobado por el Comité de Coordinación de Control Interno,  para evaluar la gestión, riesgos y controles, eficacia y eficiencia en el Sistema de Control Interno,  promoviendo la cultura de autocontrol en el Invima.</t>
  </si>
  <si>
    <t>Elaborar informes de Ley y seguimientos que debe presentar la Oficina de Control Interno de acuerdo a la periodicidad y lineamientos que establezca la normatividad que rija cada informe.</t>
  </si>
  <si>
    <t>Periodicidad de Reporte</t>
  </si>
  <si>
    <t>Semestral</t>
  </si>
  <si>
    <t>Mensual</t>
  </si>
  <si>
    <t>Gestión Directiva</t>
  </si>
  <si>
    <t>Trimestral</t>
  </si>
  <si>
    <t>Gestion Administrativa</t>
  </si>
  <si>
    <t>Inspección, Vigilancia y Control</t>
  </si>
  <si>
    <t>Administración Sistema de Gestión Integrado</t>
  </si>
  <si>
    <t>Anual</t>
  </si>
  <si>
    <t>Evaluar requerimientos o recursos de reposición de medicamentos</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</si>
  <si>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</si>
  <si>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</si>
  <si>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Emitir informes epidemiológicos y de los Laboratorios de Salud Pública Departamentales y del Distrito</t>
  </si>
  <si>
    <t>Brindar asistencia técnica a los Entes descentralizados relacionada con los asuntos competencia de la Red Nacional de Laboratorios en el marco del cumplimiento de la  Resolución 1619 de 2015</t>
  </si>
  <si>
    <t>Verificar el cumplimiento de los criterios acorde con la normatividad vigente en las muestras analizadas y brindar apoyo en el desarrollo de los planes, programas y proyectos de las diferentes Direcciones misionales.</t>
  </si>
  <si>
    <t>Verificar  el cumplimiento de la normatividad vigente</t>
  </si>
  <si>
    <t>Estudiar y conceptuar acerca de los aspectos científicos y tecnológicos de los productos biológicos (vacunas, hemoderivados y sueros)</t>
  </si>
  <si>
    <t>Fortalecer la Red Nacional de Laboratorios y contribuir con actividades necesarias para la implementación del Sistema de Gestión de los Laboratorios.</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</si>
  <si>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</si>
  <si>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Conocer el diagnóstico del perfil epidemiológico a nivel regional y nacional.</t>
  </si>
  <si>
    <t>Gestión de Tecnologías de la Información y las Comunicaciones</t>
  </si>
  <si>
    <t xml:space="preserve">Realizar campañas y actividades audiovisuales sobre educación sanitaria para emprendedores y comunidad en general. </t>
  </si>
  <si>
    <t>Realizar acciones para el fortalecimiento institucional, dando cumplimiento al componente “3. Rendición de cuentas" del plan anticorrupción y atención al ciudadano PAAC.</t>
  </si>
  <si>
    <t>Informar a los medios masivos de comunicación y ciudadanos acerca de la gestión del Invima, con el fin de que estos puedan ser  reproducidos en los diarios, revistas, programas de televisión, emisiones radiales o sitios de Internet.</t>
  </si>
  <si>
    <t xml:space="preserve">Dar a conocer al ciudadano, emprendedores y comunidad en general los procesos que se adelantan para proteger y promover la educación sanitaria en los productos competencia del Invima </t>
  </si>
  <si>
    <t>Identificar, realizar y difundir productos comunicacionales en  temas competencia del Invima y su misionalidad para los públicos de interés del instituto que contribuyan al fortalecimiento del estatus sanitario del país.</t>
  </si>
  <si>
    <t>Aseguramiento Sanitario</t>
  </si>
  <si>
    <t>Atención Integral al Ciudadano</t>
  </si>
  <si>
    <t>Gestión Jurídica</t>
  </si>
  <si>
    <t>Realizar visitas de Autorización Sanitaria  a Plantas de Beneficio Animal, desposte, desprese y acondicionadores en el marco del decreto 1500 de 2007 y resoluciones reglamentarias.</t>
  </si>
  <si>
    <t xml:space="preserve">Realizar trámites de autorizaciones de comercialización RSA-PSA-NSA nuevos, reconocimientos y renovaciones </t>
  </si>
  <si>
    <t>Realizar trámites asociados a autorizaciones de comercialización RSA-PSA-NSA-(Modificaciones, cambios, certificaciones RS y autorizaciones)</t>
  </si>
  <si>
    <t xml:space="preserve">Emitir las Evaluaciones Técnico Científicas  por parte de las Salas Especializadas de la Comisión Revisora </t>
  </si>
  <si>
    <t>Realizar Sesiones de sala Especializada de la Comisión Revisora ordinarias y extraordinarias</t>
  </si>
  <si>
    <t>Entregar retroalimentación a DIROS producto de visitas de seguimiento y/o acompañamiento técnico en actividades relacionadas con IVC.</t>
  </si>
  <si>
    <t>Elaborar y actualizar documentos técnicos (lineamientos,infografías instrumentos, procedimientos)</t>
  </si>
  <si>
    <t>Realizar visitas de auditorías o seguimientos técnico en actividades relacionadas con IVC y circular 046 de 2014 a las Entidades territoriales de Salud -ETS</t>
  </si>
  <si>
    <t>Realizar la entrega oportuna a la Dirección de Operaciones Sanitarias de la programacion de visitas y toma de muestra por IVC</t>
  </si>
  <si>
    <t xml:space="preserve">Contribuir con la ejecución de los planes de muestreo de vigilancia y control de microorganismos patógenos y calidad microbiológica y físico-química  en alimentos y bebidas y vigilancia y control de residuos y contaminantes químicos en alimentos y bebidas.                          </t>
  </si>
  <si>
    <t>Elaborar informes de la participación en reuniones de temas relacionadas con Cómites de CODEX ALIMENTARIUS</t>
  </si>
  <si>
    <t>Realizar visitas de acompañamiento a las autoridades sanitarias de terceros países para la habilitación y certificación de establecimientos colombianos que quieren exportar</t>
  </si>
  <si>
    <t>Ejecutar actividades asociadas a procesos de  fabricación, importación y exportación de alimentos y bebidas</t>
  </si>
  <si>
    <t xml:space="preserve">Realizar visitas de habilitación de establecimientos o de reconocimiento de equivalencia de sistemas sanitarios en terceros países </t>
  </si>
  <si>
    <t>Identificar y ejecutar las actividades de participación ciudadana de acuerdo a la metodología institucional_ Lineamientos de documentación de participación ciudadana y rendición de cuentas</t>
  </si>
  <si>
    <t>Elaborar, diseñar y diagramar e implementar los contenidos temáticos y los cursos de capacitación en la plataforma virtual de la Dirección de Alimentos y Bebidas.</t>
  </si>
  <si>
    <t>Implementar los cursos de capacitación en la plataforma virtual de la Dirección de Alimentos y Bebidas.</t>
  </si>
  <si>
    <t>Participar en Procesos de armonización y convergencia normativa asi como de conceptualización y participación en la construcción de proyectos de normas competencia de la DAB.</t>
  </si>
  <si>
    <t>Brindar capacitación a los Entidades teritoriales de salud y colectivos de usuarios en temas relacionados con los
asuntos competencia de la DAB</t>
  </si>
  <si>
    <t>Garantizar que las empresas fabricantes nacionales e importadoras de los productos competencia de la Dirección, con posterioridad a la obtención de la certificación correspondiente, continuan cumpliendo los requisitos sanitarios establecidos en la normatividad sanitaria vigente</t>
  </si>
  <si>
    <t>Verificar el cumplimiento de los requisitos establecidos en la normatividad sanitaria vigente, con el fin de otorgar la autorización sanitaria a las Plantas de Beneficio Animal, desposte, desprese y acondicionadores.</t>
  </si>
  <si>
    <t>Gestionar las solicitudes de expedición de autorizaciones de comercialización y trámites asociados, a los productos de competencia de la DAB, emitiendo actuaciones administrativas que cumplan con la normatividad sanitaria vigente, con los tiempos de respuesta y criterios de calidad</t>
  </si>
  <si>
    <t>Gestionar las solicitudes asociadas a autorizaciones de comercialización Modificaciones, cambios, certificaciones RS, autorizaciones, revisiones de oficio y trámites asociados, a los productos competencia de la DAB, emitiendo actuaciones administrativas que cumplan con la normatividad sanitaria vigente, con los tiempos de respuesta y criterios de calidad</t>
  </si>
  <si>
    <t>Realizar seguimiento a la implementacion del "acta de inspección sanitaria con enfoque de riesgo a fábricas de alimentos" mediante el cual se defina un informe de seguimiento y determinar  acciones a seguir.</t>
  </si>
  <si>
    <t>Realizar auditorias a las ETS del orden Departamental, Distrital y Municipal categoría especial, 1, 2 y 3 para dar cumplimento a la Resolución 1229 de 2013 para verificar el proceso de implementación de la IVC por enfoque de riesgo en alimentos y bebidas conforme a los lineamientos dados por el Invima</t>
  </si>
  <si>
    <t>Elaborar informe sobre el análisis de las piezas publicitarias aportadas por el contrato de monitoreo de medios masivos de publicidad de los productos de interés de la Dirección de Alimentos y Bebidas</t>
  </si>
  <si>
    <t>Informar  lo relacionado con: evaluación de solicitudes y respuestas a requerimientos de OGM para uso en salud o alimentación humana exclusivamente.</t>
  </si>
  <si>
    <t>Mejorar  el estatus sanitario y el conocimiento de los gremios  y otros actores en inocuidad de alimentos dentro del marco normativo y sus implicaciones en la salud</t>
  </si>
  <si>
    <t>Entregar oportunamente la programacion de visitas y toma de muestra por IVC a la Dirección de Operaciones Sanitarias</t>
  </si>
  <si>
    <t xml:space="preserve">Habilitar y certificar por parte de autoridades sanitarias de terceros países los establecimientos colombianos que quieren exportar sus productos a nivel nacional </t>
  </si>
  <si>
    <t>Realizar visitas para verificar cumplimiento de requisitos sanitarios asociadas a procesos de fabricación, importación y exportación de alimentos y bebidas de autoridades sanitarias de terceros países</t>
  </si>
  <si>
    <t>Habilitar los establecimientos o reconocer equivalencia de sistemas sanitarios en terceros países a nivel internacional</t>
  </si>
  <si>
    <t>Fortalecer las capacidades de los funcionarios y contratistas del Invima y las ETS en lo referente a las acciones Inspección , vigilancia y control en los establecimientos productores,  comercializadores, almacenistas, transportadores  y  expendedores en productos asociados con alimentos y bebidas y dar a conocer a los gremios, asociaciones de consumidores y público en general, aspectos relevantes sobre la inocuidad en alimentos y bebidas</t>
  </si>
  <si>
    <t>Apoyar al Ministerio de Salud y Protección Social en la revisión, ajuste, modificación o creación de normatividad sanitaria relacionada con los productos competencia de la Dirección</t>
  </si>
  <si>
    <t>Contribuir con el mejoramiento de conocimientos técnicos  en materia de sanidad e inocuidad mediante el uso de plataformas digitales, de radio y televisión.</t>
  </si>
  <si>
    <t>Brindar apoyo en la implementación del programa de alternativas de sustitución de economías, ilícitas y reconversión  productiva de los cultivos de coca, marihuana o amapola para la correcta aplicación de normas sanitarias.</t>
  </si>
  <si>
    <t>Brindar capacitación a los entes descentralizados y colectivos de usuarios en temas relacionados con los asuntos competencia de la Dirección</t>
  </si>
  <si>
    <t>Apoyar la implementación del programa de alternativas de sustitución de economías ilícitas y reconversión productiva de los cultivos de coca, marihuana o amapola para la correcta aplicación de normas sanitarias.</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</si>
  <si>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</si>
  <si>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Garantizar que las empresas fabricantes nacionales de los productos competencia de la Dirección, reunan las condiciones técnico sanitarias para llevar a cabo los procesos de fabricación, envasado y acondicionamiento.</t>
  </si>
  <si>
    <t>Garantizar que las empresas fabricantes nacionales de los productos competencia de la Dirección mantengan y cumplan las condiciones técnico sanitarias para llevar a cabo los procesos de fabricación, envasado y acondicionamiento.</t>
  </si>
  <si>
    <t>Verificar el cumplimiento de lineamientos a la DIROS en el desarrollo de actividades de inspección</t>
  </si>
  <si>
    <t>Realizar visitas de IVC sobre productos y establecimientos competencia de la Dirección.</t>
  </si>
  <si>
    <t>Realizar toma de muestras del Programa Demuestra la Calidad de productos competencia de la Dirección.</t>
  </si>
  <si>
    <t xml:space="preserve">Realizar estudios y gestionar trámites de RS y NSO nuevos de Produtos cosméticos, higiene doméstica, absorbentes de higiene personal y plaguicidas </t>
  </si>
  <si>
    <t>Garantizar el cumplimiento de los requisitos sanitarios establecidos en la normatividad vigente a través de la ejecución de visitas de IVC</t>
  </si>
  <si>
    <t>Verificar y validar el cumplimiento de los estándares exigidos en la normatividad sanitaria vigente, de los productos competencia de la Dirección, en etapa de comercialización y que fueron notificados ante el Invima</t>
  </si>
  <si>
    <t>Adelantar estudios de los trámites nuevos asociados a cosméticos, higiene doméstica, absorbentes de higiene personal y plaguicidas.</t>
  </si>
  <si>
    <t>Evaluar trámites de publicidad de los productos competencia de la Direccion de Dispositivos Médicos</t>
  </si>
  <si>
    <t>Apoyar el fortalecimiento de los conocimientos técnicos en materia de vigilancia sanitaria de dispositivos Medicos y reactivos de Diagnostico de los profesionales de los Entes Territoriales de Salud y otros actores, en aras de un fortalecimiento de la articulación entre el Nivel Nacional y Territorial.</t>
  </si>
  <si>
    <t>Llevar a cabo visitas a importadores y fabricantes de dispositivos médicos y reactivos de diagnóstico in vitro, con el fin de verificar que dichos establecimientos cumplen las condiciones técnico sanitarias mínimas establecidas en la normatividad sanitaria vigente, para llevar a cabo los procesos de fabricación y/o almacenamiento y acondicionamiento de sus productos.</t>
  </si>
  <si>
    <t>Certificar en Buenas Prácticas a los Bancos de componentes anatómicos que cumplan con los requisitos  técnicos, legales y científicos establecidos en la normatividad sanitaria vigente.</t>
  </si>
  <si>
    <t>Certificar en condiciones sanitarias a los Bancos de Tejidos  que cumplan  con los requisitos  técnicos, legales y científicos  establecidos normativamente para la captación de tejidos y validación de sus procesos.</t>
  </si>
  <si>
    <t>Verificar que los Bancos de Gametos cumplan  con los requisitos  técnicos, legales y científicos  establecidos para su funcionamiento en la normatividad sanitaria vigente.</t>
  </si>
  <si>
    <t>Verificar que los centros de almacenamiento temporal cumplan con los requisitos técnicos, legales y científicos establecidos en la normatividad sanitaria vigente</t>
  </si>
  <si>
    <t>Realizar la evaluación de eficacia referenciada y la aprobación sanitaria de un registro sanitario automático.</t>
  </si>
  <si>
    <t>Evaluar y conceptualizar sobre reactivos categoría 3, provenientes de países que no son de referencia, protocolos de investigación tanto de reactivos de diagnóstico in vitro y dispositivos médicos y sobre otras situaciones que tengan o puedan tener impacto en la salud pública.</t>
  </si>
  <si>
    <t>Inspección Vigilancia y Control</t>
  </si>
  <si>
    <t>Realizar visitas de seguimiento al programa Nacional de Farmacovigilancia en Laboratorios de Medicamentos, IPS y APB  Farmacovigilancia</t>
  </si>
  <si>
    <t>Realizar visitas con propósito de certificación en Medicamentos y productos Biológicos BPC / GT / GASECR</t>
  </si>
  <si>
    <t xml:space="preserve"> Emitir actos administrativos (resoluciones y autos) de evaluación inicial de protocolos de investigación clínica -BPC</t>
  </si>
  <si>
    <t>Hacer Seguimiento a las certificaciones en Medicamentos y productos Biológicos  BPC / GT / GASECR</t>
  </si>
  <si>
    <t>Evaluar trámites de RS-NS-NSO- nuevos</t>
  </si>
  <si>
    <t>Evaluar trámites de RS-NS-NSO, reconocimientos y renovaciones</t>
  </si>
  <si>
    <t>Evaluar trámites asociados a registro sanitario-NS-NSO-(Modificaciones, cambios, certificaciones RS y autorizaciones)</t>
  </si>
  <si>
    <t>Realizar trámites de Control Posterior a registro sanitario-NS-NSO-(Renovaciones, modificaciones)</t>
  </si>
  <si>
    <t>Emitir actos administrativos (resoluciones y autos) de Licencias o modificaciones derivados de Cannabis medicinal - RS</t>
  </si>
  <si>
    <t>Realizar visitas internacionales de evaluación farmacéutica  de medicamentos seleccionados - RS</t>
  </si>
  <si>
    <t>Realizar visitas nacionales de evaluación farmacéutica de medicamentos seleccionados - RS</t>
  </si>
  <si>
    <t xml:space="preserve">Emitir las Evaluaciones Técnico Científicas por parte de las Salas Especializadas de la Comisión Revisora </t>
  </si>
  <si>
    <t>Revisión de trámites en evaluación preparatoria para la Sala especializada de moléculas nuevas, nuevas indicaciones, medicamentos biológicos y la sala especializada medicamentos</t>
  </si>
  <si>
    <t>Evaluar trámites de publicidad de productos competencia de la Dirección de Medicamentos y Productos Biológicos.</t>
  </si>
  <si>
    <t xml:space="preserve">Realizar visitas de seguimiento y acompañamiento a las actividades de IVC a Bancos de sangre en el territorio nacional  </t>
  </si>
  <si>
    <t>Realizar visitas de articulación y seguimiento a la calidad de las actividades de IVC de los GTTs y a las actividades de implementación de la circular 039 del 2016</t>
  </si>
  <si>
    <t xml:space="preserve">Atender las PQRDs allegadas a la DPMB </t>
  </si>
  <si>
    <t>Entregar retroalimentación a DIROS, producto de la evaluación de actas de visitas de IVC-SOA y Extraordinarias -GAAT</t>
  </si>
  <si>
    <t>Verificar la 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</si>
  <si>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 xml:space="preserve">
Estudiar y conceptuar acerca de los aspectos científicos y tecnológicos de los protocolos de investigación clinica de productos competencia de la dirección</t>
  </si>
  <si>
    <t>Realizar la revisión de la documentación para otorgar Certificación (BPM y/o BPL) a establecimientos por el carril de Convalidación de acuerdo al convenio de la Alianza Pacífica (Verificación 1 o Verificación 2)</t>
  </si>
  <si>
    <t xml:space="preserve">Verificar el cumplimiento de los requisitos establecidos en la normatividad sanitaria vigente, para validar que se mantengan las condiciones requeridas por la certificación a los establecimientos competencia de la Dirección. </t>
  </si>
  <si>
    <t>Verificar el cumplimiento de los requisitos establecidos en la normatividad sanitaria vigente, con el fin de otorgar o expedir RS nuevos a los productos competencia de la Dirección</t>
  </si>
  <si>
    <t>Verificar el cumplimiento de los requisitos establecidos en la normatividad sanitaria vigente, con el fin de renovar los RS de los productos fitoterapéuticos y suplementos dietarios</t>
  </si>
  <si>
    <t>Verificar las directrices sanitarias vigentes de los productos para consumo y/o uso humano competencia de la Dirección.</t>
  </si>
  <si>
    <t>Verificar el cumplimiento de los requisitos establecidos en la normatividad sanitaria vigente, para validar que se cumplan las condiciones autorizadas en el RS de los productos competencia de la Dirección</t>
  </si>
  <si>
    <t xml:space="preserve">Estudiar y conceptuar acerca de los aspectos técnicos de los productos derivados de Cannabis medicinal </t>
  </si>
  <si>
    <t>Realizar evaluación farmacéutica en el establecimiento a los productos seleccionados por la Dirección</t>
  </si>
  <si>
    <t>Realizar evaluación farmacéutica en el establecimiento a los productos seleccionados por la Dirección.</t>
  </si>
  <si>
    <t>Estudiar y conceptuar acerca de los aspectos científicos y tecnológicos de los productos que por competencia se someten a consideración de las Salas Especializadas de la Comisión Revisora.</t>
  </si>
  <si>
    <t>Verificar el cumplimiento de los requisitos establecidos en la normatividad sanitaria vigente, con el fin de validar que se mantengan las condiciones requeridas para los productos, establecimientos y tecnologías competencia de la Dirección.</t>
  </si>
  <si>
    <t>Realizar el control de la publicidad y vigilar el cumplimiento de las normas vigentes en esta materia, estudiando las solicitudes de aprobación previa de publicidad radicadas por los usuarios para productos competencia de la dirección</t>
  </si>
  <si>
    <t>Realizar visitas de seguimiento y acompañamiento a las actividades IVC a Bancos de sangre en los GTTs frente al cumplimiento de lineamientos y la normatividad sanitaria vigente</t>
  </si>
  <si>
    <t xml:space="preserve">Hacer seguimiento a la articulación y ejecución de calidad de las visitas de IVC de la DIROS y a las actividades de implementación de la circular 039 del 2016 </t>
  </si>
  <si>
    <t>Atender las PQRDS sobre productos y establecimientos vigilados por la DMPB recibidos, dentro de los términos de oportunidad establecidos por la normatividad vigente</t>
  </si>
  <si>
    <t>Retroalimentar a la DIROS sobre las actividades y lineamientos dados para IVC</t>
  </si>
  <si>
    <t>Verificar IN SITU de reactivos objeto de importación que por su uso deban ser objeto de control sanitario.</t>
  </si>
  <si>
    <t>Realizar toma de muestras de la Dirección de Medicamentos (Demuestra de la Calidad)</t>
  </si>
  <si>
    <t>Realizar toma de muestras del Programa nacional de vigilancia y control de microorganismos patógenos y calidad microbiológica y físico-química en alimentos y bebidas.</t>
  </si>
  <si>
    <t>Realizar inspección, vigilancia y control a productos competencia que ingresan al país por los Aeropuertos Internacionales donde el Instituto tiene presencia.</t>
  </si>
  <si>
    <t>Realizar el análisis, planeación, ejecución, monitoreo y control de la realización de las visitas de inspección, vigilancia y control y/o tomas de muestras por programas preventivos, basadas en el modelo de gestión de riesgo implementado por la Entidad.</t>
  </si>
  <si>
    <t>Realizar actividades de inspección, vigilancia y control a productos competencia que ingresan al país, de ser el caso, bajo la modalidad de importación de tráfico postal y envíos urgentes o mensajería expresa por los Aeropuertos Internacionales donde el Instituto tiene presencia.</t>
  </si>
  <si>
    <t>Atender oportunamente los requerimientos producto de Quejas, Reclamos, Denuncias, Peticiones y Sugerencias enmarcados dentro de los trámites de expedientes de procesos sancionatorios</t>
  </si>
  <si>
    <t>Dar impulso procesal a los expedientes asignados a cada grupo funcional de la DRS</t>
  </si>
  <si>
    <t>Realizar de manera efectiva acciones de pedagogía que pemitan el acercamiento, articulación y acompañamiento a la ciudadanía, empresario, emprendedor y demás actores interesados sobre temas competencia de la Dirección de Responsabilidad Sanitaria.</t>
  </si>
  <si>
    <t>Realizar trámites procesales y procedimentales de procesos sancionatorios</t>
  </si>
  <si>
    <t>Controlar la respuesta y notificación oportuna a los recursos de reposición y revocatorias interpuestas por los presuntos investigados dentro de los procesos sancionatorios</t>
  </si>
  <si>
    <t>Controlar la asignación de número de proceso sancionatorio y creación de expedientes físicos de los documentos preliminares radicados en la DRS para proceso sancionatorio nuevos.</t>
  </si>
  <si>
    <t>Gestionar de manera efectiva los expedientes de procesos sancionatorios asignados a cada grupo funcional de la DRS.</t>
  </si>
  <si>
    <t>Realizar trámites procesales de cobro persuasivo y coactivo</t>
  </si>
  <si>
    <t>Gestionar las iniciativas incluidas en la agenda normativa acordadas con el Ministerio de Salud y Protección Social.</t>
  </si>
  <si>
    <t>Realizar la divulgación de las actividades de pedagogía y prevención en el marco del Fortalecimiento Legal</t>
  </si>
  <si>
    <t>Obtener el pago de sanciones pecuniarias a favor del instituto resultado de procesos sancionatorios, disciplinarios y judiciales.</t>
  </si>
  <si>
    <t>Emitir respuesta a solicitudes allegadas internas y externas para garantizar el cumplimiento de la normatividad vigente</t>
  </si>
  <si>
    <t>Lograr acuerdos de pago a través del cobro persuasivo y/o coactivo para hacer efectivas las acreencias a favor del Invima en los diferentes Grupos de Trabajo Territorial.</t>
  </si>
  <si>
    <t>Divulgar las actividades de pedagogía y prevención mediante piezas gráficas, eventos realizados, socializaciones, mesas de trabajo, mesas de unificación de criterios, entre otros</t>
  </si>
  <si>
    <t>Bimestral</t>
  </si>
  <si>
    <t>Fortalecer capacidades técnicas y científicas a través de acciones de cooperación internacional.</t>
  </si>
  <si>
    <t>Impactar el fortalecimiento y el reconocimiento del instituto</t>
  </si>
  <si>
    <t>Fortalecer el reconocimiento del instituto a nivel internacional</t>
  </si>
  <si>
    <t>Apoyar la Estrategia #1 de Fortalecimiento y sus 7 acciones específicas en las cuales se plantean las prioridades de gestión internacional mediante acciones de intercambio</t>
  </si>
  <si>
    <t xml:space="preserve">Participación en escenarios de carácter internacional que impacten en el reconocimiento del Instituto. </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</si>
  <si>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competencia del Invima.</t>
  </si>
  <si>
    <t>Reportar el número de representaciones planeadas en relación con las negociaciones y escenarios de acuerdos comerciales y sanitarios comisiones de vecindad, mesas sanitarias de los TLC y de las Comisiones bilaterales de monitoreo a relaciones comerciales</t>
  </si>
  <si>
    <t>Elaborar un informe trimestral que contenga el análisis del aprovechamiento por parte del sector privado de los mercados con admisibilidad sanitaria.</t>
  </si>
  <si>
    <t>Realizar actividades asociadas a registro sanitario, permiso sanitario, notificación sanitaria, NSO para solicitudes nuevos, modificaciones, cambios, certificaciones,autorizaciones, etc</t>
  </si>
  <si>
    <t>Realizar actividades de acompañamiento y accesibilidad dirigida a los emprendedores, para la radicación presencial de sus trámites, denominada "1 Día para negocios pequeños".</t>
  </si>
  <si>
    <t>Fomentar la participación ciudadana de acuerdo a la metodología institucional</t>
  </si>
  <si>
    <t>Actualizar y corregir los sistemas de información a cargo de la Oficina de Tecnologías de la Información según las necesidades de operación y/o a los requerimientos normativos o regulatorios.</t>
  </si>
  <si>
    <t xml:space="preserve">Implantación de nuevas soluciones, sistemas de información o aplicativos de apoyo que requiera el Instituto para la normal operación del Invima </t>
  </si>
  <si>
    <t>1903048
Servicio de registro Sanitario</t>
  </si>
  <si>
    <t xml:space="preserve">Ejecutar el Plan de Capacitación acorde a la malla curricular en temas misionales y de apoyo </t>
  </si>
  <si>
    <t>Fortalecer las competencias del personal del Invima</t>
  </si>
  <si>
    <t>Gestión de Talento Humano</t>
  </si>
  <si>
    <t>Gestión Financiera y Presupuestal</t>
  </si>
  <si>
    <t xml:space="preserve">C-1999-300-8 Fortalecimiento de la infraestructura tecnológica y de comunicaciones del Invima a Nivel Nacional </t>
  </si>
  <si>
    <t>1903011Servicio de inspección, vigilancia y control</t>
  </si>
  <si>
    <t>1903-300-11
Mejoramiento de la capacidad de respuesta en la inspección, vigilancia y control de los productos competencia del Invima a nivel Nacional</t>
  </si>
  <si>
    <t>1999-300-7 Mejoramiento Institucional en la Gestión de los Procesos Relacionados con el Sistema de Gestión Integrado, Documental y Talento Humano del Invima a nivel Nacional</t>
  </si>
  <si>
    <t>Reportar las URL halladas en los diferentes medios digitales donde se presenta incumplimiento a la normatividad sanitaria vigente, mediante la activación del convenio con Mercado Libre Colombia Ltda., el acuerdo de cooperación verbal con Meta Inc. (Facebook e Instagram) y/o el envió del análisis realizado a la Superintendencia de Industria y Comercio - SIC, como autoridad nacional de protección los derechos de los consumidores</t>
  </si>
  <si>
    <t>1903-0300-11
Mejoramiento de la capacidad de respuesta en la Inspección, Vigilancia y Control de los productos del Invima a nivel nacional.</t>
  </si>
  <si>
    <t xml:space="preserve">1903-0300-11
Mejoramiento de la Capacidad de Respuesta en la Inspección, Vigilancia y Control de los Productos Competencia del Invima </t>
  </si>
  <si>
    <t>Dar solución al 80% de los requerimientos de soporte, equipos de computo y renovación de licencias para atender las necesidades misionales y de apoyo del Instituto:</t>
  </si>
  <si>
    <t>1999067 Servicios tecnológicos </t>
  </si>
  <si>
    <t>1999063 Servicios de Información Actualizados</t>
  </si>
  <si>
    <t>C-1903-300-11
Mejoramiento de la capacidad de respuesta en la Inspección, Vigilancia y Control de los productos del Invima a nivel nacional.</t>
  </si>
  <si>
    <t>1903-0300-11
Mejoramiento de la capacidad de respuesta en la inspección, vigilancia y control de los productos competencia del Invima a nivel   Nacional</t>
  </si>
  <si>
    <t>1903-0300-11 
Mejoramiento de la capacidad de respuesta en la Inspección, Vigilancia y Control de los productos del Invima a nivel nacional.</t>
  </si>
  <si>
    <t>1903009
Servicio de registro Sanitario</t>
  </si>
  <si>
    <t>Revisar, evaluar y preconceptualizar sobre protocolos de investigación tanto de reactivos de diagnóstico in vitro y dispositivos médicos y sobre otras situaciones que tengan impacto en la salud publica</t>
  </si>
  <si>
    <t>Revisar y evaluar los efectos adversos derivados de las investigaciones clínicas desarrolladas con los dispositivos médicos y reactivos de diagnóstico in vitro</t>
  </si>
  <si>
    <t>Visto bueno de importación y exportación (VUCE)</t>
  </si>
  <si>
    <t>Emisión de visto bueno de importación y exportación (VUCE)</t>
  </si>
  <si>
    <t>ANEXO PLAN OPERATIVO ANUAL 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</si>
</sst>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quot;$&quot;\ * #,##0.00_);_(&quot;$&quot;\ * \(#,##0.00\);_(&quot;$&quot;\ * &quot;-&quot;??_);_(@_)"/>
    <numFmt numFmtId="166" formatCode="_-* #,##0_-;\-* #,##0_-;_-* &quot;-&quot;??_-;_-@_-"/>
    <numFmt numFmtId="167" formatCode="_(&quot;$&quot;\ * #,##0_);_(&quot;$&quot;\ * \(#,##0\);_(&quot;$&quot;\ * &quot;-&quot;_);_(@_)"/>
    <numFmt numFmtId="168" formatCode="_-* #,##0.00\ _€_-;\-* #,##0.00\ _€_-;_-* &quot;-&quot;??\ _€_-;_-@_-"/>
    <numFmt numFmtId="169" formatCode="_-* #,##0.00\ &quot;€&quot;_-;\-* #,##0.00\ &quot;€&quot;_-;_-* &quot;-&quot;??\ &quot;€&quot;_-;_-@_-"/>
    <numFmt numFmtId="170" formatCode="_-&quot;$&quot;\ * #,##0_-;\-&quot;$&quot;\ * #,##0_-;_-&quot;$&quot;\ * &quot;-&quot;??_-;_-@_-"/>
    <numFmt numFmtId="171" formatCode="0_ ;\-0\ "/>
  </numFmts>
  <fonts count="47" x14ac:knownFonts="1">
    <font>
      <sz val="11"/>
      <color theme="1"/>
      <name val="Calibri"/>
      <family val="2"/>
      <scheme val="minor"/>
    </font>
    <font>
      <sz val="11"/>
      <color theme="1"/>
      <name val="Calibri"/>
      <family val="2"/>
      <scheme val="minor"/>
    </font>
    <font>
      <sz val="10"/>
      <color theme="1"/>
      <name val="Arial"/>
      <family val="2"/>
    </font>
    <font>
      <sz val="10"/>
      <name val="Arial"/>
      <family val="2"/>
    </font>
    <font>
      <sz val="11"/>
      <color indexed="8"/>
      <name val="Calibri"/>
      <family val="2"/>
    </font>
    <font>
      <sz val="12"/>
      <color indexed="8"/>
      <name val="Calibri"/>
      <family val="2"/>
    </font>
    <font>
      <sz val="18"/>
      <color theme="3"/>
      <name val="Calibri Light"/>
      <family val="2"/>
      <scheme val="major"/>
    </font>
    <font>
      <sz val="11"/>
      <color rgb="FF9C5700"/>
      <name val="Calibri"/>
      <family val="2"/>
      <scheme val="minor"/>
    </font>
    <font>
      <sz val="12"/>
      <color theme="1"/>
      <name val="Calibri"/>
      <family val="2"/>
      <scheme val="minor"/>
    </font>
    <font>
      <sz val="8"/>
      <color indexed="8"/>
      <name val="Arial"/>
      <family val="2"/>
    </font>
    <font>
      <sz val="11"/>
      <color rgb="FF000000"/>
      <name val="Calibri"/>
      <family val="2"/>
      <scheme val="minor"/>
    </font>
    <font>
      <sz val="10"/>
      <name val="Book Antiqua"/>
      <family val="1"/>
    </font>
    <font>
      <u/>
      <sz val="11"/>
      <color theme="10"/>
      <name val="Calibri"/>
      <family val="2"/>
      <scheme val="minor"/>
    </font>
    <font>
      <b/>
      <sz val="18"/>
      <color theme="3"/>
      <name val="Calibri Light"/>
      <family val="2"/>
      <scheme val="major"/>
    </font>
    <font>
      <b/>
      <sz val="9"/>
      <color theme="0"/>
      <name val="Arial"/>
      <family val="2"/>
    </font>
    <font>
      <sz val="9"/>
      <color theme="1"/>
      <name val="Arial"/>
      <family val="2"/>
    </font>
    <font>
      <sz val="9"/>
      <name val="Arial"/>
      <family val="2"/>
    </font>
    <font>
      <sz val="9"/>
      <color rgb="FFFF0000"/>
      <name val="Arial"/>
      <family val="2"/>
    </font>
    <font>
      <sz val="10"/>
      <color theme="1"/>
      <name val="Segoe UI"/>
      <family val="2"/>
    </font>
    <font>
      <sz val="9"/>
      <color rgb="FF000000"/>
      <name val="Arial"/>
      <family val="2"/>
    </font>
    <font>
      <sz val="10"/>
      <color theme="1"/>
      <name val="Calibri"/>
      <family val="2"/>
      <scheme val="minor"/>
    </font>
    <font>
      <b/>
      <sz val="10"/>
      <color theme="1"/>
      <name val="Calibri"/>
      <family val="2"/>
      <scheme val="minor"/>
    </font>
    <font>
      <b/>
      <sz val="9"/>
      <color rgb="FF000000"/>
      <name val="Arial"/>
      <family val="2"/>
    </font>
    <font>
      <sz val="9"/>
      <color rgb="FF7030A0"/>
      <name val="Arial"/>
      <family val="2"/>
    </font>
    <font>
      <sz val="9"/>
      <color rgb="FFC00000"/>
      <name val="Arial"/>
      <family val="2"/>
    </font>
    <font>
      <b/>
      <sz val="9"/>
      <color rgb="FFC00000"/>
      <name val="Arial"/>
      <family val="2"/>
    </font>
    <font>
      <b/>
      <sz val="9"/>
      <name val="Arial"/>
      <family val="2"/>
    </font>
    <font>
      <sz val="9"/>
      <color theme="0"/>
      <name val="Arial"/>
      <family val="2"/>
    </font>
    <font>
      <sz val="9"/>
      <color rgb="FF000000"/>
      <name val="Calibri"/>
      <family val="2"/>
      <scheme val="minor"/>
    </font>
    <font>
      <sz val="9"/>
      <color theme="1"/>
      <name val="Segoe UI"/>
      <family val="2"/>
    </font>
    <font>
      <sz val="10"/>
      <name val="Calibri"/>
      <family val="2"/>
      <scheme val="minor"/>
    </font>
    <font>
      <sz val="9"/>
      <name val="Segoe UI"/>
      <family val="2"/>
    </font>
    <font>
      <sz val="9"/>
      <color rgb="FF444444"/>
      <name val="Arial"/>
      <family val="2"/>
    </font>
    <font>
      <b/>
      <sz val="10"/>
      <name val="Arial"/>
      <family val="2"/>
    </font>
    <font>
      <b/>
      <sz val="9"/>
      <color indexed="81"/>
      <name val="Tahoma"/>
      <family val="2"/>
    </font>
    <font>
      <sz val="9"/>
      <color indexed="81"/>
      <name val="Tahoma"/>
      <family val="2"/>
    </font>
    <font>
      <sz val="9"/>
      <name val="Calibri"/>
      <family val="2"/>
      <scheme val="minor"/>
    </font>
    <font>
      <b/>
      <sz val="14"/>
      <color theme="0"/>
      <name val="Arial"/>
      <family val="2"/>
    </font>
    <font>
      <sz val="10"/>
      <color indexed="81"/>
      <name val="Tahoma"/>
      <family val="2"/>
    </font>
    <font>
      <sz val="10"/>
      <color rgb="FFFF0000"/>
      <name val="Arial"/>
      <family val="2"/>
    </font>
    <font>
      <sz val="10"/>
      <color rgb="FF000000"/>
      <name val="Arial"/>
      <family val="2"/>
    </font>
    <font>
      <b/>
      <sz val="10"/>
      <color theme="0"/>
      <name val="Arial"/>
      <family val="2"/>
    </font>
    <font>
      <sz val="10"/>
      <color theme="0"/>
      <name val="Arial"/>
      <family val="2"/>
    </font>
    <font>
      <b/>
      <sz val="12"/>
      <color theme="0"/>
      <name val="Arial"/>
      <family val="2"/>
    </font>
    <font>
      <sz val="10"/>
      <color indexed="8"/>
      <name val="Arial"/>
      <family val="2"/>
    </font>
    <font>
      <b/>
      <sz val="10"/>
      <color rgb="FF000000"/>
      <name val="Arial"/>
      <family val="2"/>
    </font>
    <font>
      <b/>
      <sz val="10"/>
      <color theme="1"/>
      <name val="Arial"/>
      <family val="2"/>
    </font>
  </fonts>
  <fills count="26">
    <fill>
      <patternFill patternType="none"/>
    </fill>
    <fill>
      <patternFill patternType="gray125"/>
    </fill>
    <fill>
      <patternFill patternType="solid">
        <fgColor rgb="FF0070C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0"/>
        <bgColor rgb="FF000000"/>
      </patternFill>
    </fill>
    <fill>
      <patternFill patternType="solid">
        <fgColor theme="5" tint="-0.249977111117893"/>
        <bgColor indexed="64"/>
      </patternFill>
    </fill>
    <fill>
      <patternFill patternType="solid">
        <fgColor rgb="FF002060"/>
        <bgColor indexed="64"/>
      </patternFill>
    </fill>
    <fill>
      <patternFill patternType="solid">
        <fgColor rgb="FF008080"/>
        <bgColor indexed="64"/>
      </patternFill>
    </fill>
    <fill>
      <patternFill patternType="solid">
        <fgColor rgb="FF0099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002060"/>
      </left>
      <right style="thin">
        <color rgb="FF002060"/>
      </right>
      <top style="thin">
        <color rgb="FF002060"/>
      </top>
      <bottom style="thin">
        <color rgb="FF00206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theme="3" tint="0.39997558519241921"/>
      </left>
      <right style="hair">
        <color theme="3" tint="0.39997558519241921"/>
      </right>
      <top style="hair">
        <color theme="3" tint="0.39997558519241921"/>
      </top>
      <bottom style="hair">
        <color theme="3" tint="0.39997558519241921"/>
      </bottom>
      <diagonal/>
    </border>
    <border>
      <left style="hair">
        <color indexed="64"/>
      </left>
      <right/>
      <top/>
      <bottom/>
      <diagonal/>
    </border>
  </borders>
  <cellStyleXfs count="33030">
    <xf numFmtId="0" fontId="0" fillId="0" borderId="0"/>
    <xf numFmtId="43" fontId="1" fillId="0" borderId="0" applyFont="0" applyFill="0" applyBorder="0" applyAlignment="0" applyProtection="0"/>
    <xf numFmtId="44" fontId="1"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4" fillId="0" borderId="0" applyFont="0" applyFill="0" applyBorder="0" applyAlignment="0" applyProtection="0"/>
    <xf numFmtId="0" fontId="8" fillId="0" borderId="0"/>
    <xf numFmtId="167"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3"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2"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1" fillId="0" borderId="0"/>
    <xf numFmtId="0" fontId="3" fillId="0" borderId="0"/>
    <xf numFmtId="0" fontId="11" fillId="0" borderId="0"/>
    <xf numFmtId="0" fontId="1" fillId="0" borderId="0"/>
    <xf numFmtId="0" fontId="3" fillId="0" borderId="0"/>
    <xf numFmtId="0" fontId="1" fillId="0" borderId="0"/>
    <xf numFmtId="9" fontId="4" fillId="0" borderId="0" applyFont="0" applyFill="0" applyBorder="0" applyAlignment="0" applyProtection="0"/>
    <xf numFmtId="43" fontId="4"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7" fillId="3" borderId="0" applyNumberFormat="0" applyBorder="0" applyAlignment="0" applyProtection="0"/>
    <xf numFmtId="42"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0" fontId="7" fillId="3" borderId="0" applyNumberFormat="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3" fillId="0" borderId="0"/>
    <xf numFmtId="0" fontId="12" fillId="0" borderId="0" applyNumberForma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0" fontId="1" fillId="12"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7"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44" fontId="8"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44" fontId="8" fillId="0" borderId="0" applyFont="0" applyFill="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0" borderId="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9" fontId="1" fillId="0" borderId="0" applyFont="0" applyFill="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44" fontId="8" fillId="0" borderId="0" applyFont="0" applyFill="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44" fontId="8" fillId="0" borderId="0" applyFont="0" applyFill="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9" fontId="1" fillId="0" borderId="0" applyFont="0" applyFill="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0" fillId="0" borderId="0"/>
    <xf numFmtId="0" fontId="1" fillId="6"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1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7"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3" fillId="0" borderId="0"/>
    <xf numFmtId="0" fontId="1" fillId="11"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168" fontId="4" fillId="0" borderId="0" applyFont="0" applyFill="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44" fontId="1" fillId="0" borderId="0" applyFont="0" applyFill="0" applyBorder="0" applyAlignment="0" applyProtection="0"/>
    <xf numFmtId="169" fontId="1"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8" fillId="0" borderId="0"/>
    <xf numFmtId="0" fontId="1" fillId="8"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44" fontId="8" fillId="0" borderId="0" applyFont="0" applyFill="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43" fontId="3" fillId="0" borderId="0" applyFont="0" applyFill="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165" fontId="8" fillId="0" borderId="0" applyFont="0" applyFill="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4" borderId="2" applyNumberFormat="0" applyFont="0" applyAlignment="0" applyProtection="0"/>
    <xf numFmtId="0" fontId="1" fillId="6"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0" borderId="0"/>
    <xf numFmtId="0" fontId="1" fillId="9"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0" borderId="0"/>
    <xf numFmtId="0" fontId="1" fillId="14"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9" fontId="1" fillId="0" borderId="0" applyFont="0" applyFill="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3" fillId="0" borderId="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9" fontId="8"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0" borderId="0"/>
    <xf numFmtId="0" fontId="1" fillId="13" borderId="0" applyNumberFormat="0" applyBorder="0" applyAlignment="0" applyProtection="0"/>
    <xf numFmtId="0" fontId="1" fillId="9"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44" fontId="3" fillId="0" borderId="0" applyFont="0" applyFill="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0" borderId="0"/>
    <xf numFmtId="0" fontId="1" fillId="11"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8" fillId="0" borderId="0"/>
    <xf numFmtId="169" fontId="1" fillId="0" borderId="0" applyFont="0" applyFill="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9" borderId="0" applyNumberFormat="0" applyBorder="0" applyAlignment="0" applyProtection="0"/>
    <xf numFmtId="0" fontId="3" fillId="0" borderId="0"/>
    <xf numFmtId="0" fontId="1" fillId="10"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0" borderId="0"/>
    <xf numFmtId="0" fontId="1" fillId="12"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44" fontId="1" fillId="0" borderId="0" applyFont="0" applyFill="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0" borderId="0"/>
    <xf numFmtId="0" fontId="13" fillId="0" borderId="0" applyNumberForma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43" fontId="3" fillId="0" borderId="0" applyFont="0" applyFill="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9" fontId="3" fillId="0" borderId="0" applyFont="0" applyFill="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168" fontId="8" fillId="0" borderId="0" applyFont="0" applyFill="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44" fontId="1" fillId="0" borderId="0" applyFont="0" applyFill="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0" borderId="0"/>
    <xf numFmtId="0" fontId="1" fillId="5"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43" fontId="3" fillId="0" borderId="0" applyFont="0" applyFill="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44" fontId="4" fillId="0" borderId="0" applyFont="0" applyFill="0" applyBorder="0" applyAlignment="0" applyProtection="0"/>
    <xf numFmtId="0" fontId="1" fillId="12" borderId="0" applyNumberFormat="0" applyBorder="0" applyAlignment="0" applyProtection="0"/>
    <xf numFmtId="169" fontId="1"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14"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3"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8" fillId="0" borderId="0"/>
    <xf numFmtId="0" fontId="1" fillId="5"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168" fontId="5" fillId="0" borderId="0" applyFont="0" applyFill="0" applyBorder="0" applyAlignment="0" applyProtection="0"/>
    <xf numFmtId="0" fontId="1" fillId="5"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168" fontId="1" fillId="0" borderId="0" applyFont="0" applyFill="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0" borderId="0"/>
    <xf numFmtId="0" fontId="6" fillId="0" borderId="0" applyNumberFormat="0" applyFill="0" applyBorder="0" applyAlignment="0" applyProtection="0"/>
    <xf numFmtId="0" fontId="1" fillId="12"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43" fontId="3" fillId="0" borderId="0" applyFont="0" applyFill="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4" borderId="2" applyNumberFormat="0" applyFont="0" applyAlignment="0" applyProtection="0"/>
    <xf numFmtId="0" fontId="1" fillId="10"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168" fontId="8" fillId="0" borderId="0" applyFont="0" applyFill="0" applyBorder="0" applyAlignment="0" applyProtection="0"/>
    <xf numFmtId="0" fontId="1" fillId="8"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4" borderId="2" applyNumberFormat="0" applyFont="0" applyAlignment="0" applyProtection="0"/>
    <xf numFmtId="0" fontId="1" fillId="16"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44" fontId="10" fillId="0" borderId="0" applyFont="0" applyFill="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5"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9" fontId="1" fillId="0" borderId="0" applyFont="0" applyFill="0" applyBorder="0" applyAlignment="0" applyProtection="0"/>
    <xf numFmtId="0" fontId="1" fillId="9" borderId="0" applyNumberFormat="0" applyBorder="0" applyAlignment="0" applyProtection="0"/>
    <xf numFmtId="0" fontId="1" fillId="9" borderId="0" applyNumberFormat="0" applyBorder="0" applyAlignment="0" applyProtection="0"/>
    <xf numFmtId="44" fontId="1" fillId="0" borderId="0" applyFont="0" applyFill="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169" fontId="4" fillId="0" borderId="0" applyFont="0" applyFill="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168" fontId="1" fillId="0" borderId="0" applyFont="0" applyFill="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44" fontId="5" fillId="0" borderId="0" applyFont="0" applyFill="0" applyBorder="0" applyAlignment="0" applyProtection="0"/>
    <xf numFmtId="165" fontId="5"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42" fontId="1" fillId="0" borderId="0" applyFont="0" applyFill="0" applyBorder="0" applyAlignment="0" applyProtection="0"/>
    <xf numFmtId="0" fontId="1" fillId="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7" borderId="0" applyNumberFormat="0" applyBorder="0" applyAlignment="0" applyProtection="0"/>
    <xf numFmtId="0" fontId="1" fillId="16"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9" borderId="0" applyNumberFormat="0" applyBorder="0" applyAlignment="0" applyProtection="0"/>
    <xf numFmtId="41" fontId="1" fillId="0" borderId="0" applyFont="0" applyFill="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4" borderId="2" applyNumberFormat="0" applyFont="0" applyAlignment="0" applyProtection="0"/>
    <xf numFmtId="0" fontId="1" fillId="1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4" borderId="2" applyNumberFormat="0" applyFont="0" applyAlignment="0" applyProtection="0"/>
    <xf numFmtId="0" fontId="1" fillId="15" borderId="0" applyNumberFormat="0" applyBorder="0" applyAlignment="0" applyProtection="0"/>
    <xf numFmtId="0" fontId="1" fillId="13" borderId="0" applyNumberFormat="0" applyBorder="0" applyAlignment="0" applyProtection="0"/>
    <xf numFmtId="0" fontId="1" fillId="0" borderId="0"/>
    <xf numFmtId="0" fontId="1" fillId="14" borderId="0" applyNumberFormat="0" applyBorder="0" applyAlignment="0" applyProtection="0"/>
    <xf numFmtId="0" fontId="1" fillId="0" borderId="0"/>
    <xf numFmtId="165"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12" borderId="0" applyNumberFormat="0" applyBorder="0" applyAlignment="0" applyProtection="0"/>
    <xf numFmtId="0" fontId="1" fillId="6" borderId="0" applyNumberFormat="0" applyBorder="0" applyAlignment="0" applyProtection="0"/>
    <xf numFmtId="0" fontId="1" fillId="16"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4" borderId="2" applyNumberFormat="0" applyFont="0" applyAlignment="0" applyProtection="0"/>
    <xf numFmtId="0" fontId="1" fillId="8" borderId="0" applyNumberFormat="0" applyBorder="0" applyAlignment="0" applyProtection="0"/>
    <xf numFmtId="0" fontId="1"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2" applyNumberFormat="0" applyFont="0" applyAlignment="0" applyProtection="0"/>
    <xf numFmtId="0" fontId="1" fillId="9"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164" fontId="3" fillId="0" borderId="0" applyFont="0" applyFill="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43"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15" fillId="0" borderId="0" xfId="0" applyFont="1" applyAlignment="1">
      <alignment horizontal="center" vertical="center"/>
    </xf>
    <xf numFmtId="0" fontId="2" fillId="0" borderId="3" xfId="0" applyFont="1" applyBorder="1" applyAlignment="1">
      <alignment vertical="center" wrapText="1"/>
    </xf>
    <xf numFmtId="0" fontId="15" fillId="0" borderId="0" xfId="0" applyFont="1" applyAlignment="1">
      <alignment vertical="center"/>
    </xf>
    <xf numFmtId="0" fontId="20" fillId="0" borderId="0" xfId="0" applyFont="1"/>
    <xf numFmtId="0" fontId="20" fillId="0" borderId="0" xfId="0" applyFont="1" applyAlignment="1">
      <alignment vertical="center" wrapText="1"/>
    </xf>
    <xf numFmtId="0" fontId="21" fillId="0" borderId="0" xfId="0" applyFont="1" applyAlignment="1">
      <alignment vertical="center" wrapText="1"/>
    </xf>
    <xf numFmtId="0" fontId="2" fillId="19" borderId="3" xfId="0" applyFont="1" applyFill="1" applyBorder="1" applyAlignment="1">
      <alignment vertical="center" wrapText="1"/>
    </xf>
    <xf numFmtId="0" fontId="20" fillId="0" borderId="0" xfId="0" applyFont="1" applyAlignment="1">
      <alignment wrapText="1"/>
    </xf>
    <xf numFmtId="0" fontId="18" fillId="20" borderId="1" xfId="0" applyFont="1" applyFill="1" applyBorder="1" applyAlignment="1">
      <alignment vertical="center" wrapText="1"/>
    </xf>
    <xf numFmtId="170" fontId="0" fillId="0" borderId="0" xfId="2" applyNumberFormat="1" applyFont="1"/>
    <xf numFmtId="0" fontId="15" fillId="0" borderId="0" xfId="0" applyFont="1" applyAlignment="1">
      <alignment vertical="center" wrapText="1"/>
    </xf>
    <xf numFmtId="166" fontId="15" fillId="0" borderId="0" xfId="1" applyNumberFormat="1" applyFont="1" applyAlignment="1">
      <alignment vertical="center"/>
    </xf>
    <xf numFmtId="0" fontId="16" fillId="0" borderId="0" xfId="0" applyFont="1" applyAlignment="1">
      <alignment vertical="center"/>
    </xf>
    <xf numFmtId="0" fontId="15" fillId="0" borderId="0" xfId="0" applyFont="1"/>
    <xf numFmtId="0" fontId="15" fillId="19" borderId="0" xfId="0" applyFont="1" applyFill="1" applyAlignment="1">
      <alignment vertical="center"/>
    </xf>
    <xf numFmtId="43" fontId="15" fillId="0" borderId="4" xfId="1" applyFont="1" applyFill="1" applyBorder="1" applyAlignment="1">
      <alignment vertical="center"/>
    </xf>
    <xf numFmtId="43" fontId="15" fillId="0" borderId="0" xfId="1" applyFont="1" applyAlignment="1">
      <alignment vertical="center"/>
    </xf>
    <xf numFmtId="43" fontId="37" fillId="22" borderId="0" xfId="1" applyFont="1" applyFill="1" applyAlignment="1">
      <alignment vertical="center"/>
    </xf>
    <xf numFmtId="0" fontId="15" fillId="0" borderId="0" xfId="0" applyFont="1" applyAlignment="1">
      <alignment horizontal="center" vertical="center" wrapText="1"/>
    </xf>
    <xf numFmtId="0" fontId="14" fillId="17"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15" fillId="0" borderId="4" xfId="0" applyFont="1" applyBorder="1" applyAlignment="1">
      <alignment vertical="center" wrapText="1"/>
    </xf>
    <xf numFmtId="0" fontId="16" fillId="0" borderId="4" xfId="0" applyFont="1" applyBorder="1" applyAlignment="1">
      <alignment vertical="center" wrapText="1"/>
    </xf>
    <xf numFmtId="0" fontId="16" fillId="0" borderId="4" xfId="0" applyFont="1" applyBorder="1" applyAlignment="1">
      <alignment horizontal="center" vertical="center"/>
    </xf>
    <xf numFmtId="0" fontId="16" fillId="0" borderId="4" xfId="0" applyFont="1" applyBorder="1" applyAlignment="1">
      <alignment horizontal="left" vertical="center" wrapText="1"/>
    </xf>
    <xf numFmtId="0" fontId="16" fillId="19" borderId="4" xfId="0" applyFont="1" applyFill="1" applyBorder="1" applyAlignment="1">
      <alignment horizontal="center" vertical="center" wrapText="1"/>
    </xf>
    <xf numFmtId="0" fontId="16" fillId="19" borderId="4" xfId="0" applyFont="1" applyFill="1" applyBorder="1" applyAlignment="1">
      <alignment horizontal="justify" vertical="center" wrapText="1"/>
    </xf>
    <xf numFmtId="0" fontId="19" fillId="19" borderId="4" xfId="0" applyFont="1" applyFill="1" applyBorder="1" applyAlignment="1">
      <alignment horizontal="center" vertical="center"/>
    </xf>
    <xf numFmtId="0" fontId="15" fillId="0" borderId="4" xfId="0" applyFont="1" applyBorder="1" applyAlignment="1">
      <alignment horizontal="center" vertical="center"/>
    </xf>
    <xf numFmtId="0" fontId="15" fillId="0" borderId="4" xfId="0" applyFont="1" applyBorder="1" applyAlignment="1">
      <alignment horizontal="left" vertical="center" wrapText="1"/>
    </xf>
    <xf numFmtId="0" fontId="15" fillId="0" borderId="4" xfId="0" applyFont="1" applyBorder="1" applyAlignment="1">
      <alignment horizontal="center" vertical="center" wrapText="1"/>
    </xf>
    <xf numFmtId="0" fontId="15" fillId="19" borderId="4" xfId="0" applyFont="1" applyFill="1" applyBorder="1" applyAlignment="1">
      <alignment horizontal="center" vertical="center" wrapText="1"/>
    </xf>
    <xf numFmtId="0" fontId="16" fillId="19" borderId="4" xfId="0" applyFont="1" applyFill="1" applyBorder="1" applyAlignment="1">
      <alignment vertical="center" wrapText="1"/>
    </xf>
    <xf numFmtId="0" fontId="32" fillId="0" borderId="4" xfId="0" applyFont="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horizontal="center" vertical="center"/>
    </xf>
    <xf numFmtId="43" fontId="16" fillId="0" borderId="4" xfId="1" applyFont="1" applyFill="1" applyBorder="1" applyAlignment="1">
      <alignment vertical="center" wrapText="1"/>
    </xf>
    <xf numFmtId="0" fontId="15" fillId="0" borderId="4" xfId="0" applyFont="1" applyBorder="1" applyAlignment="1">
      <alignment vertical="center"/>
    </xf>
    <xf numFmtId="0" fontId="32" fillId="0" borderId="5" xfId="0" applyFont="1" applyBorder="1" applyAlignment="1">
      <alignment horizontal="center" vertical="center" wrapText="1"/>
    </xf>
    <xf numFmtId="43" fontId="14" fillId="17" borderId="4" xfId="1" applyFont="1" applyFill="1" applyBorder="1" applyAlignment="1">
      <alignment horizontal="center" vertical="center" wrapText="1"/>
    </xf>
    <xf numFmtId="43" fontId="14" fillId="2" borderId="4" xfId="1" applyFont="1" applyFill="1" applyBorder="1" applyAlignment="1">
      <alignment horizontal="center" vertical="center" wrapText="1"/>
    </xf>
    <xf numFmtId="43" fontId="16" fillId="0" borderId="4" xfId="1" applyFont="1" applyFill="1" applyBorder="1" applyAlignment="1">
      <alignment horizontal="center" vertical="center"/>
    </xf>
    <xf numFmtId="43" fontId="19" fillId="0" borderId="4" xfId="1" applyFont="1" applyFill="1" applyBorder="1" applyAlignment="1">
      <alignment horizontal="center" vertical="center"/>
    </xf>
    <xf numFmtId="43" fontId="16" fillId="19" borderId="4" xfId="1" applyFont="1" applyFill="1" applyBorder="1" applyAlignment="1">
      <alignment horizontal="center" vertical="center"/>
    </xf>
    <xf numFmtId="43" fontId="19" fillId="19" borderId="4" xfId="1" applyFont="1" applyFill="1" applyBorder="1" applyAlignment="1">
      <alignment horizontal="center" vertical="center"/>
    </xf>
    <xf numFmtId="43" fontId="16" fillId="0" borderId="4" xfId="1" applyFont="1" applyFill="1" applyBorder="1" applyAlignment="1">
      <alignment horizontal="center" vertical="center" wrapText="1"/>
    </xf>
    <xf numFmtId="43" fontId="3" fillId="0" borderId="4" xfId="1" applyFont="1" applyFill="1" applyBorder="1" applyAlignment="1">
      <alignment horizontal="center" vertical="center"/>
    </xf>
    <xf numFmtId="43" fontId="19" fillId="0" borderId="4" xfId="1" applyFont="1" applyBorder="1" applyAlignment="1">
      <alignment vertical="center"/>
    </xf>
    <xf numFmtId="43" fontId="16" fillId="0" borderId="4" xfId="1" applyFont="1" applyBorder="1" applyAlignment="1">
      <alignment horizontal="center" vertical="center"/>
    </xf>
    <xf numFmtId="43" fontId="19" fillId="0" borderId="4" xfId="1" applyFont="1" applyBorder="1" applyAlignment="1">
      <alignment horizontal="center" vertical="center"/>
    </xf>
    <xf numFmtId="166" fontId="14" fillId="17" borderId="4" xfId="1" applyNumberFormat="1" applyFont="1" applyFill="1" applyBorder="1" applyAlignment="1">
      <alignment horizontal="center" vertical="center" wrapText="1"/>
    </xf>
    <xf numFmtId="166" fontId="16" fillId="0" borderId="4" xfId="1" applyNumberFormat="1" applyFont="1" applyFill="1" applyBorder="1" applyAlignment="1">
      <alignment horizontal="center" vertical="center" wrapText="1"/>
    </xf>
    <xf numFmtId="166" fontId="15" fillId="0" borderId="4" xfId="1" applyNumberFormat="1" applyFont="1" applyFill="1" applyBorder="1" applyAlignment="1">
      <alignment vertical="center"/>
    </xf>
    <xf numFmtId="166" fontId="16" fillId="19" borderId="4" xfId="1" applyNumberFormat="1" applyFont="1" applyFill="1" applyBorder="1" applyAlignment="1">
      <alignment horizontal="center" vertical="center" wrapText="1"/>
    </xf>
    <xf numFmtId="166" fontId="3" fillId="19" borderId="4" xfId="1" applyNumberFormat="1" applyFont="1" applyFill="1" applyBorder="1" applyAlignment="1">
      <alignment horizontal="center" vertical="center"/>
    </xf>
    <xf numFmtId="166" fontId="19" fillId="0" borderId="4" xfId="1" applyNumberFormat="1" applyFont="1" applyBorder="1" applyAlignment="1">
      <alignment vertical="center"/>
    </xf>
    <xf numFmtId="166" fontId="16" fillId="0" borderId="4" xfId="1" applyNumberFormat="1" applyFont="1" applyBorder="1" applyAlignment="1">
      <alignment horizontal="center" vertical="center"/>
    </xf>
    <xf numFmtId="166" fontId="15" fillId="0" borderId="5" xfId="1" applyNumberFormat="1" applyFont="1" applyFill="1" applyBorder="1" applyAlignment="1">
      <alignment vertical="center"/>
    </xf>
    <xf numFmtId="166" fontId="15" fillId="0" borderId="4" xfId="1" applyNumberFormat="1" applyFont="1" applyFill="1" applyBorder="1" applyAlignment="1">
      <alignment horizontal="center" vertical="center"/>
    </xf>
    <xf numFmtId="0" fontId="19" fillId="0" borderId="4" xfId="0" applyFont="1" applyBorder="1" applyAlignment="1">
      <alignment horizontal="justify" vertical="center" wrapText="1"/>
    </xf>
    <xf numFmtId="1" fontId="19" fillId="0" borderId="4" xfId="0" applyNumberFormat="1" applyFont="1" applyBorder="1" applyAlignment="1">
      <alignment horizontal="center" vertical="center"/>
    </xf>
    <xf numFmtId="166" fontId="15" fillId="0" borderId="4" xfId="1" applyNumberFormat="1" applyFont="1" applyFill="1" applyBorder="1" applyAlignment="1">
      <alignment vertical="center" wrapText="1"/>
    </xf>
    <xf numFmtId="0" fontId="19" fillId="0" borderId="4" xfId="0" applyFont="1" applyBorder="1" applyAlignment="1">
      <alignment horizontal="center" vertical="center" wrapText="1"/>
    </xf>
    <xf numFmtId="171" fontId="15" fillId="0" borderId="4" xfId="1" applyNumberFormat="1" applyFont="1" applyFill="1" applyBorder="1" applyAlignment="1">
      <alignment vertical="center"/>
    </xf>
    <xf numFmtId="166" fontId="16" fillId="0" borderId="4" xfId="1" applyNumberFormat="1" applyFont="1" applyFill="1" applyBorder="1" applyAlignment="1">
      <alignment vertical="center"/>
    </xf>
    <xf numFmtId="166" fontId="15" fillId="0" borderId="4" xfId="1" applyNumberFormat="1" applyFont="1" applyFill="1" applyBorder="1" applyAlignment="1">
      <alignment horizontal="center" vertical="center" wrapText="1"/>
    </xf>
    <xf numFmtId="0" fontId="19" fillId="0" borderId="4" xfId="0" applyFont="1" applyBorder="1" applyAlignment="1">
      <alignment vertical="center"/>
    </xf>
    <xf numFmtId="0" fontId="15" fillId="0" borderId="4" xfId="0" applyFont="1" applyBorder="1" applyAlignment="1">
      <alignment wrapText="1"/>
    </xf>
    <xf numFmtId="0" fontId="15" fillId="0" borderId="4" xfId="0" applyFont="1" applyBorder="1" applyAlignment="1">
      <alignment horizontal="center"/>
    </xf>
    <xf numFmtId="171" fontId="15" fillId="0" borderId="4" xfId="1" applyNumberFormat="1" applyFont="1" applyFill="1" applyBorder="1" applyAlignment="1">
      <alignment horizontal="center" vertical="center"/>
    </xf>
    <xf numFmtId="0" fontId="29" fillId="0" borderId="4" xfId="0" applyFont="1" applyBorder="1" applyAlignment="1">
      <alignment horizontal="center" vertical="center" wrapText="1"/>
    </xf>
    <xf numFmtId="0" fontId="15" fillId="19" borderId="4" xfId="0" applyFont="1" applyFill="1" applyBorder="1" applyAlignment="1">
      <alignment vertical="center" wrapText="1"/>
    </xf>
    <xf numFmtId="171" fontId="15" fillId="0" borderId="4" xfId="1" applyNumberFormat="1" applyFont="1" applyBorder="1" applyAlignment="1">
      <alignment vertical="center"/>
    </xf>
    <xf numFmtId="166" fontId="15" fillId="0" borderId="4" xfId="1" applyNumberFormat="1" applyFont="1" applyBorder="1" applyAlignment="1">
      <alignment vertical="center" wrapText="1"/>
    </xf>
    <xf numFmtId="166" fontId="15" fillId="0" borderId="4" xfId="1" applyNumberFormat="1" applyFont="1" applyBorder="1" applyAlignment="1">
      <alignment horizontal="center" vertical="center" wrapText="1"/>
    </xf>
    <xf numFmtId="166" fontId="15" fillId="0" borderId="4" xfId="1" applyNumberFormat="1" applyFont="1" applyBorder="1" applyAlignment="1">
      <alignment vertical="center"/>
    </xf>
    <xf numFmtId="166" fontId="15" fillId="19" borderId="4" xfId="1" applyNumberFormat="1" applyFont="1" applyFill="1" applyBorder="1" applyAlignment="1">
      <alignment vertical="center" wrapText="1"/>
    </xf>
    <xf numFmtId="166" fontId="15" fillId="0" borderId="4" xfId="1" applyNumberFormat="1" applyFont="1" applyBorder="1" applyAlignment="1">
      <alignment horizontal="center" vertical="center"/>
    </xf>
    <xf numFmtId="166" fontId="15" fillId="18" borderId="4" xfId="1" applyNumberFormat="1" applyFont="1" applyFill="1" applyBorder="1" applyAlignment="1">
      <alignment vertical="center" wrapText="1"/>
    </xf>
    <xf numFmtId="166" fontId="15" fillId="19" borderId="4" xfId="1" applyNumberFormat="1" applyFont="1" applyFill="1" applyBorder="1" applyAlignment="1">
      <alignment vertical="center"/>
    </xf>
    <xf numFmtId="0" fontId="19" fillId="19" borderId="4" xfId="0" applyFont="1" applyFill="1" applyBorder="1" applyAlignment="1">
      <alignment horizontal="center" vertical="center" wrapText="1"/>
    </xf>
    <xf numFmtId="1" fontId="15" fillId="0" borderId="4" xfId="1" applyNumberFormat="1" applyFont="1" applyFill="1" applyBorder="1" applyAlignment="1">
      <alignment vertical="center"/>
    </xf>
    <xf numFmtId="0" fontId="31" fillId="0" borderId="4" xfId="0" applyFont="1" applyBorder="1" applyAlignment="1">
      <alignment horizontal="center" vertical="center" wrapText="1"/>
    </xf>
    <xf numFmtId="1" fontId="16" fillId="0" borderId="4" xfId="1" applyNumberFormat="1" applyFont="1" applyFill="1" applyBorder="1" applyAlignment="1">
      <alignment vertical="center"/>
    </xf>
    <xf numFmtId="0" fontId="19" fillId="0" borderId="4" xfId="0" applyFont="1" applyBorder="1" applyAlignment="1">
      <alignment horizontal="left" vertical="center" wrapText="1"/>
    </xf>
    <xf numFmtId="0" fontId="16" fillId="0" borderId="4" xfId="0" applyFont="1" applyBorder="1" applyAlignment="1">
      <alignment vertical="center"/>
    </xf>
    <xf numFmtId="0" fontId="19" fillId="0" borderId="4" xfId="0" applyFont="1" applyBorder="1" applyAlignment="1">
      <alignment horizontal="justify" vertical="center"/>
    </xf>
    <xf numFmtId="0" fontId="19" fillId="19" borderId="4" xfId="0" applyFont="1" applyFill="1" applyBorder="1" applyAlignment="1">
      <alignment horizontal="justify" vertical="center" wrapText="1"/>
    </xf>
    <xf numFmtId="1" fontId="15" fillId="19" borderId="4" xfId="0" applyNumberFormat="1" applyFont="1" applyFill="1" applyBorder="1" applyAlignment="1">
      <alignment horizontal="center" vertical="center"/>
    </xf>
    <xf numFmtId="0" fontId="16" fillId="0" borderId="4" xfId="0" applyFont="1" applyBorder="1" applyAlignment="1">
      <alignment horizontal="justify" vertical="center" wrapText="1"/>
    </xf>
    <xf numFmtId="0" fontId="15" fillId="0" borderId="4" xfId="0" quotePrefix="1" applyFont="1" applyBorder="1" applyAlignment="1">
      <alignment horizontal="left" vertical="center" wrapText="1"/>
    </xf>
    <xf numFmtId="12" fontId="15" fillId="0" borderId="4" xfId="1" applyNumberFormat="1" applyFont="1" applyFill="1" applyBorder="1" applyAlignment="1">
      <alignment vertical="center"/>
    </xf>
    <xf numFmtId="49" fontId="15" fillId="0" borderId="4" xfId="1" applyNumberFormat="1" applyFont="1" applyFill="1" applyBorder="1" applyAlignment="1">
      <alignment vertical="center" wrapText="1"/>
    </xf>
    <xf numFmtId="0" fontId="19" fillId="21" borderId="4" xfId="0" applyFont="1" applyFill="1" applyBorder="1" applyAlignment="1">
      <alignment horizontal="left" vertical="center" wrapText="1"/>
    </xf>
    <xf numFmtId="0" fontId="15" fillId="19" borderId="4" xfId="0" applyFont="1" applyFill="1" applyBorder="1" applyAlignment="1">
      <alignment horizontal="center" vertical="center"/>
    </xf>
    <xf numFmtId="0" fontId="16" fillId="21" borderId="4" xfId="0" applyFont="1" applyFill="1" applyBorder="1" applyAlignment="1">
      <alignment horizontal="center" vertical="center" wrapText="1"/>
    </xf>
    <xf numFmtId="0" fontId="16" fillId="21" borderId="4" xfId="0" applyFont="1" applyFill="1" applyBorder="1" applyAlignment="1">
      <alignment vertical="center" wrapText="1"/>
    </xf>
    <xf numFmtId="1" fontId="15" fillId="19" borderId="4" xfId="1" applyNumberFormat="1" applyFont="1" applyFill="1" applyBorder="1" applyAlignment="1">
      <alignment horizontal="left" vertical="center"/>
    </xf>
    <xf numFmtId="166" fontId="15" fillId="19" borderId="4" xfId="1" applyNumberFormat="1" applyFont="1" applyFill="1" applyBorder="1" applyAlignment="1">
      <alignment horizontal="left" vertical="center" wrapText="1"/>
    </xf>
    <xf numFmtId="0" fontId="19" fillId="21" borderId="4" xfId="0" applyFont="1" applyFill="1" applyBorder="1" applyAlignment="1">
      <alignment vertical="center" wrapText="1"/>
    </xf>
    <xf numFmtId="0" fontId="19" fillId="21" borderId="4" xfId="0" applyFont="1" applyFill="1" applyBorder="1" applyAlignment="1">
      <alignment horizontal="center" vertical="center" wrapText="1"/>
    </xf>
    <xf numFmtId="166" fontId="15" fillId="19" borderId="4" xfId="1" applyNumberFormat="1" applyFont="1" applyFill="1" applyBorder="1" applyAlignment="1">
      <alignment horizontal="left" vertical="center"/>
    </xf>
    <xf numFmtId="0" fontId="19" fillId="19" borderId="4" xfId="0" applyFont="1" applyFill="1" applyBorder="1" applyAlignment="1">
      <alignment vertical="center" wrapText="1"/>
    </xf>
    <xf numFmtId="0" fontId="16" fillId="21" borderId="4" xfId="0" applyFont="1" applyFill="1" applyBorder="1" applyAlignment="1">
      <alignment horizontal="left" vertical="center" wrapText="1"/>
    </xf>
    <xf numFmtId="0" fontId="24" fillId="21" borderId="4" xfId="0" applyFont="1" applyFill="1" applyBorder="1" applyAlignment="1">
      <alignment horizontal="left" vertical="center" wrapText="1"/>
    </xf>
    <xf numFmtId="0" fontId="24" fillId="21" borderId="4" xfId="0" applyFont="1" applyFill="1" applyBorder="1" applyAlignment="1">
      <alignment horizontal="center" vertical="center" wrapText="1"/>
    </xf>
    <xf numFmtId="0" fontId="16" fillId="0" borderId="4" xfId="0" applyFont="1" applyBorder="1" applyAlignment="1">
      <alignment horizontal="left" vertical="top" wrapText="1"/>
    </xf>
    <xf numFmtId="0" fontId="17" fillId="0" borderId="4" xfId="0" applyFont="1" applyBorder="1" applyAlignment="1">
      <alignment vertical="center" wrapText="1"/>
    </xf>
    <xf numFmtId="0" fontId="15" fillId="19" borderId="4" xfId="0" applyFont="1" applyFill="1" applyBorder="1" applyAlignment="1">
      <alignment vertical="center"/>
    </xf>
    <xf numFmtId="43" fontId="15" fillId="0" borderId="4" xfId="1" applyFont="1" applyBorder="1" applyAlignment="1">
      <alignment horizontal="center" vertical="center"/>
    </xf>
    <xf numFmtId="43" fontId="15" fillId="0" borderId="4" xfId="1" applyFont="1" applyFill="1" applyBorder="1" applyAlignment="1">
      <alignment horizontal="center" vertical="center"/>
    </xf>
    <xf numFmtId="43" fontId="15" fillId="0" borderId="4" xfId="1" applyFont="1" applyBorder="1" applyAlignment="1">
      <alignment vertical="center"/>
    </xf>
    <xf numFmtId="43" fontId="15" fillId="0" borderId="4" xfId="1" applyFont="1" applyFill="1" applyBorder="1" applyAlignment="1">
      <alignment horizontal="center" vertical="center" wrapText="1"/>
    </xf>
    <xf numFmtId="43" fontId="30" fillId="0" borderId="4" xfId="1" applyFont="1" applyFill="1" applyBorder="1" applyAlignment="1">
      <alignment vertical="center" wrapText="1"/>
    </xf>
    <xf numFmtId="43" fontId="15" fillId="19" borderId="4" xfId="1" applyFont="1" applyFill="1" applyBorder="1" applyAlignment="1">
      <alignment horizontal="center" vertical="center"/>
    </xf>
    <xf numFmtId="43" fontId="16" fillId="0" borderId="4" xfId="1" applyFont="1" applyFill="1" applyBorder="1" applyAlignment="1">
      <alignment vertical="center"/>
    </xf>
    <xf numFmtId="43" fontId="19" fillId="0" borderId="4" xfId="1" applyFont="1" applyFill="1" applyBorder="1" applyAlignment="1">
      <alignment vertical="center"/>
    </xf>
    <xf numFmtId="43" fontId="19" fillId="0" borderId="4" xfId="1" applyFont="1" applyBorder="1" applyAlignment="1">
      <alignment vertical="center" wrapText="1"/>
    </xf>
    <xf numFmtId="43" fontId="22" fillId="0" borderId="4" xfId="1" applyFont="1" applyFill="1" applyBorder="1" applyAlignment="1">
      <alignment vertical="center"/>
    </xf>
    <xf numFmtId="43" fontId="19" fillId="0" borderId="4" xfId="1" applyFont="1" applyFill="1" applyBorder="1" applyAlignment="1">
      <alignment vertical="center" wrapText="1"/>
    </xf>
    <xf numFmtId="43" fontId="19" fillId="19" borderId="4" xfId="1" applyFont="1" applyFill="1" applyBorder="1" applyAlignment="1">
      <alignment horizontal="center" vertical="center" wrapText="1"/>
    </xf>
    <xf numFmtId="43" fontId="19" fillId="0" borderId="4" xfId="1" applyFont="1" applyBorder="1" applyAlignment="1">
      <alignment horizontal="center" vertical="center" wrapText="1"/>
    </xf>
    <xf numFmtId="43" fontId="28" fillId="0" borderId="4" xfId="1" applyFont="1" applyFill="1" applyBorder="1" applyAlignment="1">
      <alignment horizontal="center" vertical="center"/>
    </xf>
    <xf numFmtId="43" fontId="16" fillId="0" borderId="4" xfId="1" applyFont="1" applyBorder="1" applyAlignment="1">
      <alignment horizontal="center" vertical="center" wrapText="1"/>
    </xf>
    <xf numFmtId="43" fontId="15" fillId="19" borderId="4" xfId="1" applyFont="1" applyFill="1" applyBorder="1" applyAlignment="1">
      <alignment vertical="center"/>
    </xf>
    <xf numFmtId="43" fontId="3" fillId="0" borderId="4" xfId="1" applyFont="1" applyBorder="1" applyAlignment="1">
      <alignment vertical="center" wrapText="1"/>
    </xf>
    <xf numFmtId="43" fontId="16" fillId="19" borderId="4" xfId="1" applyFont="1" applyFill="1" applyBorder="1" applyAlignment="1">
      <alignment vertical="center"/>
    </xf>
    <xf numFmtId="43" fontId="16" fillId="0" borderId="4" xfId="1" applyFont="1" applyBorder="1" applyAlignment="1">
      <alignment vertical="center"/>
    </xf>
    <xf numFmtId="43" fontId="19" fillId="19" borderId="4" xfId="1" applyFont="1" applyFill="1" applyBorder="1" applyAlignment="1">
      <alignment vertical="center"/>
    </xf>
    <xf numFmtId="43" fontId="2" fillId="0" borderId="4" xfId="1" applyFont="1" applyBorder="1" applyAlignment="1">
      <alignment horizontal="center" vertical="center"/>
    </xf>
    <xf numFmtId="43" fontId="36" fillId="19" borderId="4" xfId="1" applyFont="1" applyFill="1" applyBorder="1" applyAlignment="1">
      <alignment horizontal="center" vertical="center"/>
    </xf>
    <xf numFmtId="43" fontId="19" fillId="21" borderId="4" xfId="1" applyFont="1" applyFill="1" applyBorder="1" applyAlignment="1">
      <alignment vertical="center"/>
    </xf>
    <xf numFmtId="43" fontId="24" fillId="21" borderId="4" xfId="1" applyFont="1" applyFill="1" applyBorder="1" applyAlignment="1">
      <alignment vertical="center"/>
    </xf>
    <xf numFmtId="43" fontId="19" fillId="0" borderId="4" xfId="1" applyFont="1" applyBorder="1"/>
    <xf numFmtId="0" fontId="3" fillId="19" borderId="4" xfId="0" applyFont="1" applyFill="1" applyBorder="1" applyAlignment="1">
      <alignment vertical="center" wrapText="1"/>
    </xf>
    <xf numFmtId="0" fontId="3" fillId="19" borderId="4" xfId="0" applyFont="1" applyFill="1" applyBorder="1" applyAlignment="1">
      <alignment horizontal="center" vertical="center"/>
    </xf>
    <xf numFmtId="9" fontId="3" fillId="19" borderId="4" xfId="33029" applyFont="1" applyFill="1" applyBorder="1" applyAlignment="1">
      <alignment horizontal="center" vertical="center" wrapText="1"/>
    </xf>
    <xf numFmtId="0" fontId="40" fillId="0" borderId="7" xfId="0" applyFont="1" applyBorder="1" applyAlignment="1">
      <alignment vertical="center" wrapText="1"/>
    </xf>
    <xf numFmtId="0" fontId="3" fillId="0" borderId="4" xfId="0" applyFont="1" applyBorder="1" applyAlignment="1">
      <alignment horizontal="center" vertical="center" wrapText="1"/>
    </xf>
    <xf numFmtId="0" fontId="41" fillId="23" borderId="4" xfId="0" applyFont="1" applyFill="1" applyBorder="1" applyAlignment="1">
      <alignment horizontal="center" vertical="center" wrapText="1"/>
    </xf>
    <xf numFmtId="166" fontId="41" fillId="23" borderId="4" xfId="1" applyNumberFormat="1" applyFont="1" applyFill="1" applyBorder="1" applyAlignment="1">
      <alignment horizontal="center" vertical="center" wrapText="1"/>
    </xf>
    <xf numFmtId="43" fontId="41" fillId="23" borderId="4" xfId="1" applyFont="1" applyFill="1" applyBorder="1" applyAlignment="1">
      <alignment horizontal="center" vertical="center" wrapText="1"/>
    </xf>
    <xf numFmtId="0" fontId="2" fillId="19" borderId="6" xfId="0" applyFont="1" applyFill="1" applyBorder="1" applyAlignment="1">
      <alignment vertical="center" wrapText="1"/>
    </xf>
    <xf numFmtId="0" fontId="2" fillId="19" borderId="4" xfId="0" applyFont="1" applyFill="1" applyBorder="1" applyAlignment="1">
      <alignment vertical="center" wrapText="1"/>
    </xf>
    <xf numFmtId="0" fontId="2" fillId="19" borderId="4" xfId="0" applyFont="1" applyFill="1" applyBorder="1" applyAlignment="1">
      <alignment vertical="center"/>
    </xf>
    <xf numFmtId="0" fontId="2" fillId="19" borderId="5" xfId="0" applyFont="1" applyFill="1" applyBorder="1"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166" fontId="2" fillId="0" borderId="0" xfId="1" applyNumberFormat="1" applyFont="1" applyAlignment="1">
      <alignment horizontal="center" vertical="center"/>
    </xf>
    <xf numFmtId="43" fontId="2" fillId="0" borderId="0" xfId="1" applyFont="1" applyAlignment="1">
      <alignment vertical="center"/>
    </xf>
    <xf numFmtId="166" fontId="2" fillId="0" borderId="0" xfId="1" applyNumberFormat="1" applyFont="1" applyAlignment="1">
      <alignment vertical="center"/>
    </xf>
    <xf numFmtId="0" fontId="2" fillId="0" borderId="8" xfId="0" applyFont="1" applyBorder="1" applyAlignment="1">
      <alignment vertical="center"/>
    </xf>
    <xf numFmtId="0" fontId="2" fillId="0" borderId="0" xfId="0" applyFont="1" applyAlignment="1">
      <alignment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19" borderId="4" xfId="0" applyFont="1" applyFill="1" applyBorder="1" applyAlignment="1">
      <alignment horizontal="center" vertical="center" wrapText="1"/>
    </xf>
    <xf numFmtId="0" fontId="2" fillId="19" borderId="4" xfId="1" applyNumberFormat="1" applyFont="1" applyFill="1" applyBorder="1" applyAlignment="1">
      <alignment horizontal="center" vertical="center"/>
    </xf>
    <xf numFmtId="166" fontId="2" fillId="0" borderId="4" xfId="1" applyNumberFormat="1" applyFont="1" applyFill="1" applyBorder="1" applyAlignment="1">
      <alignment horizontal="center" vertical="center"/>
    </xf>
    <xf numFmtId="0" fontId="2" fillId="19" borderId="5" xfId="0" applyFont="1" applyFill="1" applyBorder="1" applyAlignment="1">
      <alignment horizontal="center" vertical="center" wrapText="1"/>
    </xf>
    <xf numFmtId="0" fontId="2" fillId="19" borderId="5" xfId="0" applyFont="1" applyFill="1" applyBorder="1" applyAlignment="1">
      <alignment vertical="center" wrapText="1"/>
    </xf>
    <xf numFmtId="0" fontId="2" fillId="19" borderId="5" xfId="1" applyNumberFormat="1" applyFont="1" applyFill="1" applyBorder="1" applyAlignment="1">
      <alignment horizontal="center" vertical="center"/>
    </xf>
    <xf numFmtId="166" fontId="2" fillId="0" borderId="5" xfId="1" applyNumberFormat="1" applyFont="1" applyFill="1" applyBorder="1" applyAlignment="1">
      <alignment horizontal="center" vertical="center"/>
    </xf>
    <xf numFmtId="0" fontId="2" fillId="19" borderId="4" xfId="0" applyFont="1" applyFill="1" applyBorder="1" applyAlignment="1">
      <alignment horizontal="left" vertical="center" wrapText="1"/>
    </xf>
    <xf numFmtId="0" fontId="2" fillId="19" borderId="4" xfId="0" applyFont="1" applyFill="1" applyBorder="1" applyAlignment="1">
      <alignment horizontal="center" vertical="center"/>
    </xf>
    <xf numFmtId="0" fontId="2" fillId="19" borderId="4" xfId="0" applyFont="1" applyFill="1" applyBorder="1" applyAlignment="1" applyProtection="1">
      <alignment horizontal="center" vertical="center" wrapText="1"/>
      <protection locked="0"/>
    </xf>
    <xf numFmtId="0" fontId="2" fillId="19" borderId="4" xfId="0" applyFont="1" applyFill="1" applyBorder="1" applyAlignment="1">
      <alignment wrapText="1"/>
    </xf>
    <xf numFmtId="9" fontId="2" fillId="19" borderId="4" xfId="33029" applyFont="1" applyFill="1" applyBorder="1" applyAlignment="1">
      <alignment horizontal="center" vertical="center"/>
    </xf>
    <xf numFmtId="0" fontId="3" fillId="19" borderId="4" xfId="1" applyNumberFormat="1" applyFont="1" applyFill="1" applyBorder="1" applyAlignment="1">
      <alignment horizontal="center" vertical="center"/>
    </xf>
    <xf numFmtId="0" fontId="40" fillId="0" borderId="4" xfId="0" applyFont="1" applyBorder="1" applyAlignment="1">
      <alignment horizontal="justify" vertical="center" wrapText="1"/>
    </xf>
    <xf numFmtId="1" fontId="40" fillId="0" borderId="4" xfId="0" applyNumberFormat="1" applyFont="1" applyBorder="1" applyAlignment="1">
      <alignment horizontal="center" vertical="center"/>
    </xf>
    <xf numFmtId="166" fontId="2" fillId="0" borderId="4" xfId="1" applyNumberFormat="1" applyFont="1" applyFill="1" applyBorder="1" applyAlignment="1">
      <alignment vertical="center" wrapText="1"/>
    </xf>
    <xf numFmtId="0" fontId="3" fillId="19" borderId="4" xfId="0" applyFont="1" applyFill="1" applyBorder="1" applyAlignment="1" applyProtection="1">
      <alignment horizontal="center" vertical="center" wrapText="1"/>
      <protection locked="0"/>
    </xf>
    <xf numFmtId="166" fontId="2" fillId="19" borderId="4" xfId="1" applyNumberFormat="1" applyFont="1" applyFill="1" applyBorder="1" applyAlignment="1">
      <alignment horizontal="center" vertical="center"/>
    </xf>
    <xf numFmtId="0" fontId="2" fillId="19" borderId="5" xfId="0" applyFont="1" applyFill="1" applyBorder="1" applyAlignment="1" applyProtection="1">
      <alignment horizontal="center" vertical="center" wrapText="1"/>
      <protection locked="0"/>
    </xf>
    <xf numFmtId="0" fontId="2" fillId="19" borderId="5" xfId="0" applyFont="1" applyFill="1" applyBorder="1" applyAlignment="1">
      <alignment horizontal="center" vertical="center"/>
    </xf>
    <xf numFmtId="166" fontId="2" fillId="19" borderId="5" xfId="1" applyNumberFormat="1" applyFont="1" applyFill="1" applyBorder="1" applyAlignment="1">
      <alignment horizontal="center" vertical="center"/>
    </xf>
    <xf numFmtId="0" fontId="40" fillId="19" borderId="4" xfId="1" applyNumberFormat="1" applyFont="1" applyFill="1" applyBorder="1" applyAlignment="1">
      <alignment horizontal="center" vertical="center"/>
    </xf>
    <xf numFmtId="44" fontId="2" fillId="0" borderId="4" xfId="2" applyFont="1" applyFill="1" applyBorder="1" applyAlignment="1">
      <alignment vertical="center"/>
    </xf>
    <xf numFmtId="166" fontId="2" fillId="0" borderId="4" xfId="1" applyNumberFormat="1" applyFont="1" applyFill="1" applyBorder="1" applyAlignment="1">
      <alignment vertical="center"/>
    </xf>
    <xf numFmtId="171" fontId="2" fillId="0" borderId="4" xfId="1" applyNumberFormat="1" applyFont="1" applyFill="1" applyBorder="1" applyAlignment="1">
      <alignment horizontal="center" vertical="center"/>
    </xf>
    <xf numFmtId="0" fontId="3" fillId="19" borderId="4" xfId="0" applyFont="1" applyFill="1" applyBorder="1" applyAlignment="1">
      <alignment horizontal="center" vertical="center" wrapText="1"/>
    </xf>
    <xf numFmtId="44" fontId="3" fillId="0" borderId="4" xfId="2" applyFont="1" applyFill="1" applyBorder="1" applyAlignment="1">
      <alignment vertical="center"/>
    </xf>
    <xf numFmtId="166" fontId="3" fillId="0" borderId="4" xfId="1" applyNumberFormat="1" applyFont="1" applyFill="1" applyBorder="1" applyAlignment="1">
      <alignment vertical="center"/>
    </xf>
    <xf numFmtId="0" fontId="3" fillId="0" borderId="0" xfId="0" applyFont="1" applyAlignment="1">
      <alignment vertical="center"/>
    </xf>
    <xf numFmtId="171" fontId="2" fillId="0" borderId="4" xfId="1" applyNumberFormat="1" applyFont="1" applyFill="1" applyBorder="1" applyAlignment="1">
      <alignment vertical="center"/>
    </xf>
    <xf numFmtId="44" fontId="40" fillId="19" borderId="4" xfId="2" applyFont="1" applyFill="1" applyBorder="1" applyAlignment="1">
      <alignment horizontal="center" vertical="center"/>
    </xf>
    <xf numFmtId="0" fontId="3" fillId="19" borderId="5" xfId="0" applyFont="1" applyFill="1" applyBorder="1" applyAlignment="1">
      <alignment vertical="center" wrapText="1"/>
    </xf>
    <xf numFmtId="0" fontId="3" fillId="19" borderId="5" xfId="0" applyFont="1" applyFill="1" applyBorder="1" applyAlignment="1">
      <alignment horizontal="center" vertical="center"/>
    </xf>
    <xf numFmtId="44" fontId="40" fillId="19" borderId="5" xfId="2" applyFont="1" applyFill="1" applyBorder="1" applyAlignment="1">
      <alignment horizontal="center" vertical="center"/>
    </xf>
    <xf numFmtId="44" fontId="2" fillId="0" borderId="5" xfId="2" applyFont="1" applyFill="1" applyBorder="1" applyAlignment="1">
      <alignment vertical="center"/>
    </xf>
    <xf numFmtId="166" fontId="2" fillId="0" borderId="5" xfId="1" applyNumberFormat="1" applyFont="1" applyFill="1" applyBorder="1" applyAlignment="1">
      <alignment vertical="center"/>
    </xf>
    <xf numFmtId="0" fontId="2" fillId="19" borderId="4" xfId="0" applyFont="1" applyFill="1" applyBorder="1" applyAlignment="1">
      <alignment horizontal="justify" vertical="center" wrapText="1"/>
    </xf>
    <xf numFmtId="166" fontId="40" fillId="19" borderId="4" xfId="1" applyNumberFormat="1" applyFont="1" applyFill="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4" xfId="0" applyFont="1" applyBorder="1" applyAlignment="1">
      <alignment horizontal="center" vertical="center"/>
    </xf>
    <xf numFmtId="166" fontId="40" fillId="0" borderId="4" xfId="1" applyNumberFormat="1" applyFont="1" applyFill="1" applyBorder="1" applyAlignment="1">
      <alignment horizontal="center" vertical="center"/>
    </xf>
    <xf numFmtId="0" fontId="40"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44" fillId="0" borderId="4" xfId="0" applyFont="1" applyBorder="1" applyAlignment="1">
      <alignment horizontal="center" vertical="center" wrapText="1"/>
    </xf>
    <xf numFmtId="166" fontId="2" fillId="0" borderId="4" xfId="1" applyNumberFormat="1" applyFont="1" applyFill="1" applyBorder="1" applyAlignment="1">
      <alignment horizontal="center" vertical="center" wrapText="1"/>
    </xf>
    <xf numFmtId="0" fontId="40" fillId="0" borderId="4" xfId="0" applyFont="1" applyBorder="1" applyAlignment="1">
      <alignment horizontal="center" vertical="center"/>
    </xf>
    <xf numFmtId="0" fontId="40" fillId="19" borderId="4" xfId="0" applyFont="1" applyFill="1" applyBorder="1" applyAlignment="1">
      <alignment horizontal="justify" vertical="center" wrapText="1"/>
    </xf>
    <xf numFmtId="0" fontId="2" fillId="19" borderId="0" xfId="0" applyFont="1" applyFill="1" applyAlignment="1">
      <alignment vertical="center"/>
    </xf>
    <xf numFmtId="0" fontId="3" fillId="0" borderId="4" xfId="0" applyFont="1" applyBorder="1" applyAlignment="1">
      <alignment vertical="center" wrapText="1"/>
    </xf>
    <xf numFmtId="0" fontId="3" fillId="19" borderId="0" xfId="0" applyFont="1" applyFill="1" applyAlignment="1">
      <alignment vertical="center"/>
    </xf>
    <xf numFmtId="0" fontId="2" fillId="0" borderId="4" xfId="0" applyFont="1" applyBorder="1" applyAlignment="1">
      <alignment horizontal="left" vertical="center" wrapText="1"/>
    </xf>
    <xf numFmtId="9" fontId="40" fillId="0" borderId="4" xfId="33029" applyFont="1" applyFill="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justify" vertical="center" wrapText="1"/>
    </xf>
    <xf numFmtId="0" fontId="44" fillId="0" borderId="5" xfId="0" applyFont="1" applyBorder="1" applyAlignment="1">
      <alignment horizontal="center" vertical="center" wrapText="1"/>
    </xf>
    <xf numFmtId="166" fontId="40" fillId="0" borderId="5" xfId="1" applyNumberFormat="1" applyFont="1" applyFill="1" applyBorder="1" applyAlignment="1">
      <alignment horizontal="center" vertical="center"/>
    </xf>
    <xf numFmtId="0" fontId="40" fillId="0" borderId="5" xfId="0" applyFont="1" applyBorder="1" applyAlignment="1">
      <alignment horizontal="center" vertical="center" wrapText="1"/>
    </xf>
    <xf numFmtId="0" fontId="40" fillId="19" borderId="4" xfId="0" applyFont="1" applyFill="1" applyBorder="1" applyAlignment="1">
      <alignment vertical="center" wrapText="1"/>
    </xf>
    <xf numFmtId="166" fontId="40" fillId="19" borderId="4" xfId="1" applyNumberFormat="1" applyFont="1" applyFill="1" applyBorder="1" applyAlignment="1">
      <alignment vertical="center" wrapText="1"/>
    </xf>
    <xf numFmtId="9" fontId="40" fillId="19" borderId="4" xfId="33029" applyFont="1" applyFill="1" applyBorder="1" applyAlignment="1">
      <alignment vertical="center" wrapText="1"/>
    </xf>
    <xf numFmtId="0" fontId="40" fillId="21" borderId="4" xfId="0" applyFont="1" applyFill="1" applyBorder="1" applyAlignment="1">
      <alignment vertical="center" wrapText="1"/>
    </xf>
    <xf numFmtId="0" fontId="40" fillId="19" borderId="5" xfId="0" applyFont="1" applyFill="1" applyBorder="1" applyAlignment="1">
      <alignment vertical="center" wrapText="1"/>
    </xf>
    <xf numFmtId="166" fontId="40" fillId="19" borderId="5" xfId="1" applyNumberFormat="1" applyFont="1" applyFill="1" applyBorder="1" applyAlignment="1">
      <alignment vertical="center" wrapText="1"/>
    </xf>
    <xf numFmtId="0" fontId="3" fillId="19" borderId="4" xfId="0" applyFont="1" applyFill="1" applyBorder="1" applyAlignment="1">
      <alignment wrapText="1"/>
    </xf>
    <xf numFmtId="0" fontId="3" fillId="19" borderId="4" xfId="0" applyFont="1" applyFill="1" applyBorder="1" applyAlignment="1">
      <alignment horizontal="left" vertical="center" wrapText="1"/>
    </xf>
    <xf numFmtId="0" fontId="3" fillId="19" borderId="4" xfId="0" applyFont="1" applyFill="1" applyBorder="1" applyAlignment="1">
      <alignment horizontal="justify" vertical="center" wrapText="1"/>
    </xf>
    <xf numFmtId="171" fontId="3" fillId="19" borderId="4" xfId="1" applyNumberFormat="1" applyFont="1" applyFill="1" applyBorder="1" applyAlignment="1">
      <alignment horizontal="center" vertical="center"/>
    </xf>
    <xf numFmtId="166" fontId="3" fillId="19" borderId="4" xfId="1" applyNumberFormat="1" applyFont="1" applyFill="1" applyBorder="1" applyAlignment="1">
      <alignment vertical="center" wrapText="1"/>
    </xf>
    <xf numFmtId="0" fontId="3" fillId="19" borderId="6" xfId="0" applyFont="1" applyFill="1" applyBorder="1" applyAlignment="1">
      <alignment horizontal="center" vertical="center" wrapText="1"/>
    </xf>
    <xf numFmtId="0" fontId="3" fillId="19" borderId="6" xfId="0" applyFont="1" applyFill="1" applyBorder="1" applyAlignment="1" applyProtection="1">
      <alignment horizontal="center" vertical="center" wrapText="1"/>
      <protection locked="0"/>
    </xf>
    <xf numFmtId="0" fontId="3" fillId="19" borderId="6" xfId="0" applyFont="1" applyFill="1" applyBorder="1" applyAlignment="1">
      <alignment wrapText="1"/>
    </xf>
    <xf numFmtId="0" fontId="40" fillId="19" borderId="6" xfId="0" applyFont="1" applyFill="1" applyBorder="1" applyAlignment="1">
      <alignment horizontal="center" vertical="center"/>
    </xf>
    <xf numFmtId="166" fontId="3" fillId="19" borderId="6" xfId="1" applyNumberFormat="1" applyFont="1" applyFill="1" applyBorder="1" applyAlignment="1">
      <alignment horizontal="center" vertical="center"/>
    </xf>
    <xf numFmtId="0" fontId="3" fillId="19" borderId="0" xfId="0" applyFont="1" applyFill="1"/>
    <xf numFmtId="0" fontId="40" fillId="19" borderId="4" xfId="0" applyFont="1" applyFill="1" applyBorder="1" applyAlignment="1">
      <alignment horizontal="center" vertical="center"/>
    </xf>
    <xf numFmtId="166" fontId="3" fillId="19" borderId="4" xfId="1" applyNumberFormat="1" applyFont="1" applyFill="1" applyBorder="1" applyAlignment="1">
      <alignment horizontal="center" vertical="center" wrapText="1"/>
    </xf>
    <xf numFmtId="0" fontId="44" fillId="19" borderId="4" xfId="0" applyFont="1" applyFill="1" applyBorder="1" applyAlignment="1">
      <alignment horizontal="center" vertical="center" wrapText="1"/>
    </xf>
    <xf numFmtId="43" fontId="3" fillId="19" borderId="4" xfId="1" applyFont="1" applyFill="1" applyBorder="1" applyAlignment="1">
      <alignment horizontal="center" vertical="center"/>
    </xf>
    <xf numFmtId="0" fontId="2" fillId="19" borderId="6" xfId="0" applyFont="1" applyFill="1" applyBorder="1" applyAlignment="1">
      <alignment horizontal="center" vertical="center" wrapText="1"/>
    </xf>
    <xf numFmtId="0" fontId="2" fillId="19" borderId="6" xfId="0" applyFont="1" applyFill="1" applyBorder="1" applyAlignment="1">
      <alignment vertical="center"/>
    </xf>
    <xf numFmtId="0" fontId="3" fillId="19" borderId="6" xfId="0" applyFont="1" applyFill="1" applyBorder="1" applyAlignment="1">
      <alignment vertical="center" wrapText="1"/>
    </xf>
    <xf numFmtId="0" fontId="3" fillId="19" borderId="6" xfId="0" applyFont="1" applyFill="1" applyBorder="1" applyAlignment="1">
      <alignment horizontal="center" vertical="center"/>
    </xf>
    <xf numFmtId="0" fontId="40" fillId="19" borderId="6" xfId="1" applyNumberFormat="1" applyFont="1" applyFill="1" applyBorder="1" applyAlignment="1">
      <alignment horizontal="center" vertical="center"/>
    </xf>
    <xf numFmtId="44" fontId="2" fillId="19" borderId="4" xfId="2" applyFont="1" applyFill="1" applyBorder="1" applyAlignment="1">
      <alignment horizontal="center" vertical="center"/>
    </xf>
    <xf numFmtId="44" fontId="2" fillId="19" borderId="5" xfId="2" applyFont="1" applyFill="1" applyBorder="1" applyAlignment="1">
      <alignment horizontal="center" vertical="center"/>
    </xf>
    <xf numFmtId="171" fontId="2" fillId="0" borderId="4" xfId="1" applyNumberFormat="1" applyFont="1" applyBorder="1" applyAlignment="1">
      <alignment vertical="center"/>
    </xf>
    <xf numFmtId="166" fontId="2" fillId="0" borderId="4" xfId="1" applyNumberFormat="1" applyFont="1" applyBorder="1" applyAlignment="1">
      <alignment vertical="center" wrapText="1"/>
    </xf>
    <xf numFmtId="166" fontId="2" fillId="0" borderId="4" xfId="1" applyNumberFormat="1" applyFont="1" applyBorder="1" applyAlignment="1">
      <alignment horizontal="center" vertical="center"/>
    </xf>
    <xf numFmtId="0" fontId="2" fillId="19" borderId="6" xfId="0" applyFont="1" applyFill="1" applyBorder="1" applyAlignment="1" applyProtection="1">
      <alignment horizontal="center" vertical="center" wrapText="1"/>
      <protection locked="0"/>
    </xf>
    <xf numFmtId="0" fontId="3" fillId="0" borderId="6" xfId="0" applyFont="1" applyBorder="1" applyAlignment="1">
      <alignment horizontal="center" vertical="center" wrapText="1"/>
    </xf>
    <xf numFmtId="166" fontId="3" fillId="19" borderId="6" xfId="1" applyNumberFormat="1" applyFont="1" applyFill="1" applyBorder="1" applyAlignment="1">
      <alignment horizontal="center" vertical="center" wrapText="1"/>
    </xf>
    <xf numFmtId="0" fontId="40" fillId="0" borderId="6" xfId="0" applyFont="1" applyBorder="1" applyAlignment="1">
      <alignment horizontal="justify" vertical="center" wrapText="1"/>
    </xf>
    <xf numFmtId="1" fontId="2" fillId="0" borderId="6" xfId="1" applyNumberFormat="1" applyFont="1" applyFill="1" applyBorder="1" applyAlignment="1">
      <alignment vertical="center"/>
    </xf>
    <xf numFmtId="166" fontId="2" fillId="0" borderId="6" xfId="1" applyNumberFormat="1" applyFont="1" applyFill="1" applyBorder="1" applyAlignment="1">
      <alignment vertical="center" wrapText="1"/>
    </xf>
    <xf numFmtId="1" fontId="2" fillId="0" borderId="4" xfId="1" applyNumberFormat="1" applyFont="1" applyFill="1" applyBorder="1" applyAlignment="1">
      <alignment vertical="center"/>
    </xf>
    <xf numFmtId="0" fontId="2" fillId="0" borderId="4" xfId="0" applyFont="1" applyBorder="1" applyAlignment="1" applyProtection="1">
      <alignment horizontal="center" vertical="center" wrapText="1"/>
      <protection locked="0"/>
    </xf>
    <xf numFmtId="166" fontId="3" fillId="0" borderId="4" xfId="1" applyNumberFormat="1" applyFont="1" applyFill="1" applyBorder="1" applyAlignment="1">
      <alignment horizontal="center" vertical="center" wrapText="1"/>
    </xf>
    <xf numFmtId="1" fontId="2" fillId="0" borderId="4" xfId="1" applyNumberFormat="1" applyFont="1" applyBorder="1" applyAlignment="1">
      <alignment vertical="center"/>
    </xf>
    <xf numFmtId="0" fontId="2" fillId="0" borderId="4" xfId="1" applyNumberFormat="1" applyFont="1" applyFill="1" applyBorder="1" applyAlignment="1">
      <alignment vertical="center" wrapText="1"/>
    </xf>
    <xf numFmtId="0" fontId="40" fillId="0" borderId="4" xfId="0" applyFont="1" applyBorder="1" applyAlignment="1">
      <alignment horizontal="left" vertical="center" wrapText="1"/>
    </xf>
    <xf numFmtId="1" fontId="2" fillId="0" borderId="4" xfId="1" applyNumberFormat="1" applyFont="1" applyFill="1" applyBorder="1" applyAlignment="1">
      <alignment horizontal="center" vertical="center"/>
    </xf>
    <xf numFmtId="0" fontId="40" fillId="19" borderId="6" xfId="0" applyFont="1" applyFill="1" applyBorder="1" applyAlignment="1">
      <alignment horizontal="center" vertical="center" wrapText="1"/>
    </xf>
    <xf numFmtId="0" fontId="2" fillId="19" borderId="6" xfId="0" applyFont="1" applyFill="1" applyBorder="1" applyAlignment="1">
      <alignment horizontal="left" vertical="center" wrapText="1"/>
    </xf>
    <xf numFmtId="0" fontId="44" fillId="19" borderId="6" xfId="0" applyFont="1" applyFill="1" applyBorder="1" applyAlignment="1">
      <alignment horizontal="center" vertical="center" wrapText="1"/>
    </xf>
    <xf numFmtId="166" fontId="40" fillId="19" borderId="6" xfId="1" applyNumberFormat="1" applyFont="1" applyFill="1" applyBorder="1" applyAlignment="1">
      <alignment horizontal="center" vertical="center"/>
    </xf>
    <xf numFmtId="0" fontId="40" fillId="19" borderId="4" xfId="0" applyFont="1" applyFill="1" applyBorder="1" applyAlignment="1">
      <alignment horizontal="center" vertical="center" wrapText="1"/>
    </xf>
    <xf numFmtId="0" fontId="40" fillId="19" borderId="4" xfId="0" applyFont="1" applyFill="1" applyBorder="1" applyAlignment="1">
      <alignment horizontal="left" vertical="center" wrapText="1"/>
    </xf>
    <xf numFmtId="0" fontId="40" fillId="19" borderId="5" xfId="0" applyFont="1" applyFill="1" applyBorder="1" applyAlignment="1">
      <alignment horizontal="center" vertical="center" wrapText="1"/>
    </xf>
    <xf numFmtId="0" fontId="40" fillId="19" borderId="5" xfId="0" applyFont="1" applyFill="1" applyBorder="1" applyAlignment="1">
      <alignment horizontal="left" vertical="center" wrapText="1"/>
    </xf>
    <xf numFmtId="0" fontId="44" fillId="19" borderId="5" xfId="0" applyFont="1" applyFill="1" applyBorder="1" applyAlignment="1">
      <alignment horizontal="center" vertical="center" wrapText="1"/>
    </xf>
    <xf numFmtId="166" fontId="40" fillId="19" borderId="5" xfId="1" applyNumberFormat="1" applyFont="1" applyFill="1" applyBorder="1" applyAlignment="1">
      <alignment horizontal="center" vertical="center"/>
    </xf>
    <xf numFmtId="166" fontId="2" fillId="0" borderId="5" xfId="1" applyNumberFormat="1" applyFont="1" applyFill="1" applyBorder="1" applyAlignment="1">
      <alignment vertical="center" wrapText="1"/>
    </xf>
    <xf numFmtId="0" fontId="3" fillId="19" borderId="4" xfId="0" applyFont="1" applyFill="1" applyBorder="1" applyAlignment="1">
      <alignment vertical="center"/>
    </xf>
    <xf numFmtId="9" fontId="3" fillId="19" borderId="4" xfId="33029" applyFont="1" applyFill="1" applyBorder="1" applyAlignment="1">
      <alignment horizontal="center" vertical="center"/>
    </xf>
    <xf numFmtId="1" fontId="3" fillId="19" borderId="4" xfId="0" applyNumberFormat="1" applyFont="1" applyFill="1" applyBorder="1" applyAlignment="1">
      <alignment horizontal="center" vertical="center"/>
    </xf>
    <xf numFmtId="0" fontId="3" fillId="19" borderId="5" xfId="0" applyFont="1" applyFill="1" applyBorder="1" applyAlignment="1">
      <alignment horizontal="center" vertical="center" wrapText="1"/>
    </xf>
    <xf numFmtId="0" fontId="3" fillId="19" borderId="5" xfId="0" applyFont="1" applyFill="1" applyBorder="1" applyAlignment="1">
      <alignment vertical="center"/>
    </xf>
    <xf numFmtId="0" fontId="3" fillId="19" borderId="5" xfId="0" applyFont="1" applyFill="1" applyBorder="1" applyAlignment="1">
      <alignment horizontal="justify" vertical="center" wrapText="1"/>
    </xf>
    <xf numFmtId="166" fontId="3" fillId="19" borderId="5" xfId="1" applyNumberFormat="1" applyFont="1" applyFill="1" applyBorder="1" applyAlignment="1">
      <alignment horizontal="center" vertical="center"/>
    </xf>
    <xf numFmtId="12" fontId="2" fillId="0" borderId="4" xfId="1" applyNumberFormat="1" applyFont="1" applyFill="1" applyBorder="1" applyAlignment="1">
      <alignment vertical="center"/>
    </xf>
    <xf numFmtId="0" fontId="3" fillId="0" borderId="8" xfId="0" applyFont="1" applyBorder="1" applyAlignment="1">
      <alignment vertical="center"/>
    </xf>
    <xf numFmtId="44" fontId="3" fillId="19" borderId="5" xfId="2" applyFont="1" applyFill="1" applyBorder="1" applyAlignment="1">
      <alignment horizontal="center" vertical="center"/>
    </xf>
    <xf numFmtId="166" fontId="3" fillId="0" borderId="5" xfId="1" applyNumberFormat="1" applyFont="1" applyFill="1" applyBorder="1" applyAlignment="1">
      <alignment vertical="center"/>
    </xf>
    <xf numFmtId="0" fontId="3" fillId="0" borderId="4" xfId="0" applyFont="1" applyBorder="1" applyAlignment="1">
      <alignment horizontal="left" vertical="center" wrapText="1"/>
    </xf>
    <xf numFmtId="166" fontId="40" fillId="0" borderId="4" xfId="1" applyNumberFormat="1" applyFont="1" applyFill="1" applyBorder="1" applyAlignment="1">
      <alignment vertical="center"/>
    </xf>
    <xf numFmtId="166" fontId="2" fillId="19" borderId="4" xfId="1" applyNumberFormat="1" applyFont="1" applyFill="1" applyBorder="1" applyAlignment="1">
      <alignment vertical="center" wrapText="1"/>
    </xf>
    <xf numFmtId="1" fontId="2" fillId="19" borderId="4" xfId="1" applyNumberFormat="1" applyFont="1" applyFill="1" applyBorder="1" applyAlignment="1">
      <alignment horizontal="left" vertical="center"/>
    </xf>
    <xf numFmtId="166" fontId="2" fillId="19" borderId="4" xfId="1" applyNumberFormat="1" applyFont="1" applyFill="1" applyBorder="1" applyAlignment="1">
      <alignment horizontal="left" vertical="center" wrapText="1"/>
    </xf>
    <xf numFmtId="166" fontId="2" fillId="19" borderId="4" xfId="1" applyNumberFormat="1" applyFont="1" applyFill="1" applyBorder="1" applyAlignment="1">
      <alignment vertical="center"/>
    </xf>
    <xf numFmtId="166" fontId="2" fillId="19" borderId="4" xfId="1" applyNumberFormat="1" applyFont="1" applyFill="1" applyBorder="1" applyAlignment="1">
      <alignment horizontal="left" vertical="center"/>
    </xf>
    <xf numFmtId="9" fontId="40" fillId="0" borderId="4" xfId="33029" applyFont="1" applyFill="1" applyBorder="1" applyAlignment="1">
      <alignment vertical="center"/>
    </xf>
    <xf numFmtId="0" fontId="39" fillId="19" borderId="4" xfId="0" applyFont="1" applyFill="1" applyBorder="1" applyAlignment="1">
      <alignment vertical="center"/>
    </xf>
    <xf numFmtId="166" fontId="40" fillId="21" borderId="4" xfId="1" applyNumberFormat="1" applyFont="1" applyFill="1" applyBorder="1" applyAlignment="1">
      <alignment vertical="center"/>
    </xf>
    <xf numFmtId="0" fontId="2" fillId="0" borderId="6" xfId="0" applyFont="1" applyBorder="1" applyAlignment="1" applyProtection="1">
      <alignment horizontal="center" vertical="center" wrapText="1"/>
      <protection locked="0"/>
    </xf>
    <xf numFmtId="0" fontId="40" fillId="19" borderId="6" xfId="0" applyFont="1" applyFill="1" applyBorder="1" applyAlignment="1">
      <alignment vertical="center" wrapText="1"/>
    </xf>
    <xf numFmtId="9" fontId="40" fillId="19" borderId="6" xfId="33029" applyFont="1" applyFill="1" applyBorder="1" applyAlignment="1">
      <alignment horizontal="center" vertical="center"/>
    </xf>
    <xf numFmtId="166" fontId="2" fillId="0" borderId="6" xfId="1" applyNumberFormat="1" applyFont="1" applyFill="1" applyBorder="1" applyAlignment="1">
      <alignment horizontal="center" vertical="center"/>
    </xf>
    <xf numFmtId="166" fontId="2" fillId="0" borderId="6" xfId="1" applyNumberFormat="1" applyFont="1" applyFill="1" applyBorder="1" applyAlignment="1">
      <alignment vertical="center"/>
    </xf>
    <xf numFmtId="9" fontId="40" fillId="19" borderId="4" xfId="33029" applyFont="1" applyFill="1" applyBorder="1" applyAlignment="1">
      <alignment horizontal="center" vertical="center"/>
    </xf>
    <xf numFmtId="0" fontId="3" fillId="19" borderId="4" xfId="0" applyFont="1" applyFill="1" applyBorder="1" applyAlignment="1">
      <alignment horizontal="left" vertical="top" wrapText="1"/>
    </xf>
    <xf numFmtId="166" fontId="46" fillId="0" borderId="6" xfId="1" applyNumberFormat="1" applyFont="1" applyBorder="1" applyAlignment="1">
      <alignment vertical="center"/>
    </xf>
    <xf numFmtId="166" fontId="46" fillId="0" borderId="4" xfId="1" applyNumberFormat="1" applyFont="1" applyBorder="1" applyAlignment="1">
      <alignment vertical="center"/>
    </xf>
    <xf numFmtId="0" fontId="46" fillId="0" borderId="0" xfId="0" applyFont="1" applyAlignment="1">
      <alignment vertical="center"/>
    </xf>
    <xf numFmtId="43" fontId="2" fillId="0" borderId="4" xfId="1" applyFont="1" applyFill="1" applyBorder="1" applyAlignment="1">
      <alignment horizontal="center" vertical="center"/>
    </xf>
    <xf numFmtId="43" fontId="2" fillId="0" borderId="5" xfId="1" applyFont="1" applyFill="1" applyBorder="1" applyAlignment="1">
      <alignment horizontal="center" vertical="center"/>
    </xf>
    <xf numFmtId="43" fontId="2" fillId="0" borderId="4" xfId="1" applyFont="1" applyFill="1" applyBorder="1" applyAlignment="1">
      <alignment vertical="center"/>
    </xf>
    <xf numFmtId="43" fontId="2" fillId="0" borderId="5" xfId="1" applyFont="1" applyFill="1" applyBorder="1" applyAlignment="1">
      <alignment vertical="center"/>
    </xf>
    <xf numFmtId="43" fontId="40" fillId="0" borderId="4" xfId="1" applyFont="1" applyFill="1" applyBorder="1" applyAlignment="1">
      <alignment vertical="center"/>
    </xf>
    <xf numFmtId="43" fontId="3" fillId="0" borderId="4" xfId="1" applyFont="1" applyFill="1" applyBorder="1" applyAlignment="1">
      <alignment vertical="center"/>
    </xf>
    <xf numFmtId="43" fontId="40" fillId="0" borderId="5" xfId="1" applyFont="1" applyFill="1" applyBorder="1" applyAlignment="1">
      <alignment vertical="center"/>
    </xf>
    <xf numFmtId="43" fontId="45" fillId="0" borderId="4" xfId="1" applyFont="1" applyFill="1" applyBorder="1" applyAlignment="1">
      <alignment vertical="center"/>
    </xf>
    <xf numFmtId="43" fontId="45" fillId="0" borderId="5" xfId="1" applyFont="1" applyFill="1" applyBorder="1" applyAlignment="1">
      <alignment vertical="center"/>
    </xf>
    <xf numFmtId="43" fontId="33" fillId="0" borderId="4" xfId="1" applyFont="1" applyFill="1" applyBorder="1" applyAlignment="1">
      <alignment vertical="center"/>
    </xf>
    <xf numFmtId="43" fontId="3" fillId="0" borderId="6" xfId="1" applyFont="1" applyFill="1" applyBorder="1" applyAlignment="1">
      <alignment horizontal="center" vertical="center"/>
    </xf>
    <xf numFmtId="43" fontId="2" fillId="0" borderId="6" xfId="1" applyFont="1" applyFill="1" applyBorder="1" applyAlignment="1">
      <alignment vertical="center"/>
    </xf>
    <xf numFmtId="43" fontId="3" fillId="0" borderId="5" xfId="1" applyFont="1" applyFill="1" applyBorder="1" applyAlignment="1">
      <alignment vertical="center"/>
    </xf>
    <xf numFmtId="43" fontId="43" fillId="25" borderId="6" xfId="1" applyFont="1" applyFill="1" applyBorder="1" applyAlignment="1">
      <alignment vertical="center"/>
    </xf>
    <xf numFmtId="0" fontId="41" fillId="24" borderId="4" xfId="0" applyFont="1" applyFill="1" applyBorder="1" applyAlignment="1">
      <alignment horizontal="center" vertical="center" wrapText="1"/>
    </xf>
    <xf numFmtId="166" fontId="42" fillId="24" borderId="4" xfId="0" applyNumberFormat="1" applyFont="1" applyFill="1" applyBorder="1" applyAlignment="1">
      <alignment horizontal="center" vertical="center"/>
    </xf>
    <xf numFmtId="0" fontId="42" fillId="24" borderId="4" xfId="0" applyFont="1" applyFill="1" applyBorder="1" applyAlignment="1">
      <alignment horizontal="center" vertical="center"/>
    </xf>
    <xf numFmtId="0" fontId="41" fillId="24" borderId="4" xfId="0" applyFont="1" applyFill="1" applyBorder="1" applyAlignment="1">
      <alignment horizontal="center" vertical="center"/>
    </xf>
    <xf numFmtId="0" fontId="43" fillId="25" borderId="6"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4" fillId="17" borderId="4" xfId="0" applyFont="1" applyFill="1" applyBorder="1" applyAlignment="1">
      <alignment horizontal="center" vertical="center"/>
    </xf>
    <xf numFmtId="0" fontId="27" fillId="17" borderId="4" xfId="0" applyFont="1" applyFill="1" applyBorder="1" applyAlignment="1">
      <alignment horizontal="center" vertical="center"/>
    </xf>
  </cellXfs>
  <cellStyles count="33030">
    <cellStyle name="20% - Énfasis1 10" xfId="30326" xr:uid="{00000000-0005-0000-0000-000000000000}"/>
    <cellStyle name="20% - Énfasis1 11" xfId="30885" xr:uid="{00000000-0005-0000-0000-000001000000}"/>
    <cellStyle name="20% - Énfasis1 12" xfId="30861" xr:uid="{00000000-0005-0000-0000-000002000000}"/>
    <cellStyle name="20% - Énfasis1 13" xfId="30327" xr:uid="{00000000-0005-0000-0000-000003000000}"/>
    <cellStyle name="20% - Énfasis1 14" xfId="30456" xr:uid="{00000000-0005-0000-0000-000004000000}"/>
    <cellStyle name="20% - Énfasis1 15" xfId="30445" xr:uid="{00000000-0005-0000-0000-000005000000}"/>
    <cellStyle name="20% - Énfasis1 16" xfId="30586" xr:uid="{00000000-0005-0000-0000-000006000000}"/>
    <cellStyle name="20% - Énfasis1 17" xfId="30451" xr:uid="{00000000-0005-0000-0000-000007000000}"/>
    <cellStyle name="20% - Énfasis1 18" xfId="31060" xr:uid="{00000000-0005-0000-0000-000008000000}"/>
    <cellStyle name="20% - Énfasis1 19" xfId="30262" xr:uid="{00000000-0005-0000-0000-000009000000}"/>
    <cellStyle name="20% - Énfasis1 2" xfId="30302" xr:uid="{00000000-0005-0000-0000-00000A000000}"/>
    <cellStyle name="20% - Énfasis1 20" xfId="30784" xr:uid="{00000000-0005-0000-0000-00000B000000}"/>
    <cellStyle name="20% - Énfasis1 21" xfId="30334" xr:uid="{00000000-0005-0000-0000-00000C000000}"/>
    <cellStyle name="20% - Énfasis1 22" xfId="30825" xr:uid="{00000000-0005-0000-0000-00000D000000}"/>
    <cellStyle name="20% - Énfasis1 23" xfId="30824" xr:uid="{00000000-0005-0000-0000-00000E000000}"/>
    <cellStyle name="20% - Énfasis1 24" xfId="31069" xr:uid="{00000000-0005-0000-0000-00000F000000}"/>
    <cellStyle name="20% - Énfasis1 25" xfId="30687" xr:uid="{00000000-0005-0000-0000-000010000000}"/>
    <cellStyle name="20% - Énfasis1 26" xfId="31134" xr:uid="{00000000-0005-0000-0000-000011000000}"/>
    <cellStyle name="20% - Énfasis1 27" xfId="30864" xr:uid="{00000000-0005-0000-0000-000012000000}"/>
    <cellStyle name="20% - Énfasis1 28" xfId="30214" xr:uid="{00000000-0005-0000-0000-000013000000}"/>
    <cellStyle name="20% - Énfasis1 29" xfId="30692" xr:uid="{00000000-0005-0000-0000-000014000000}"/>
    <cellStyle name="20% - Énfasis1 3" xfId="31092" xr:uid="{00000000-0005-0000-0000-000015000000}"/>
    <cellStyle name="20% - Énfasis1 30" xfId="31122" xr:uid="{00000000-0005-0000-0000-000016000000}"/>
    <cellStyle name="20% - Énfasis1 31" xfId="30186" xr:uid="{00000000-0005-0000-0000-000017000000}"/>
    <cellStyle name="20% - Énfasis1 32" xfId="31048" xr:uid="{00000000-0005-0000-0000-000018000000}"/>
    <cellStyle name="20% - Énfasis1 33" xfId="30981" xr:uid="{00000000-0005-0000-0000-000019000000}"/>
    <cellStyle name="20% - Énfasis1 34" xfId="30424" xr:uid="{00000000-0005-0000-0000-00001A000000}"/>
    <cellStyle name="20% - Énfasis1 35" xfId="30388" xr:uid="{00000000-0005-0000-0000-00001B000000}"/>
    <cellStyle name="20% - Énfasis1 36" xfId="31103" xr:uid="{00000000-0005-0000-0000-00001C000000}"/>
    <cellStyle name="20% - Énfasis1 37" xfId="31085" xr:uid="{00000000-0005-0000-0000-00001D000000}"/>
    <cellStyle name="20% - Énfasis1 38" xfId="30246" xr:uid="{00000000-0005-0000-0000-00001E000000}"/>
    <cellStyle name="20% - Énfasis1 39" xfId="30633" xr:uid="{00000000-0005-0000-0000-00001F000000}"/>
    <cellStyle name="20% - Énfasis1 4" xfId="30340" xr:uid="{00000000-0005-0000-0000-000020000000}"/>
    <cellStyle name="20% - Énfasis1 40" xfId="30699" xr:uid="{00000000-0005-0000-0000-000021000000}"/>
    <cellStyle name="20% - Énfasis1 41" xfId="31190" xr:uid="{00000000-0005-0000-0000-000022000000}"/>
    <cellStyle name="20% - Énfasis1 42" xfId="30219" xr:uid="{00000000-0005-0000-0000-000023000000}"/>
    <cellStyle name="20% - Énfasis1 43" xfId="30587" xr:uid="{00000000-0005-0000-0000-000024000000}"/>
    <cellStyle name="20% - Énfasis1 44" xfId="30745" xr:uid="{00000000-0005-0000-0000-000025000000}"/>
    <cellStyle name="20% - Énfasis1 45" xfId="30948" xr:uid="{00000000-0005-0000-0000-000026000000}"/>
    <cellStyle name="20% - Énfasis1 46" xfId="31034" xr:uid="{00000000-0005-0000-0000-000027000000}"/>
    <cellStyle name="20% - Énfasis1 47" xfId="30348" xr:uid="{00000000-0005-0000-0000-000028000000}"/>
    <cellStyle name="20% - Énfasis1 48" xfId="31097" xr:uid="{00000000-0005-0000-0000-000029000000}"/>
    <cellStyle name="20% - Énfasis1 49" xfId="31116" xr:uid="{00000000-0005-0000-0000-00002A000000}"/>
    <cellStyle name="20% - Énfasis1 5" xfId="30279" xr:uid="{00000000-0005-0000-0000-00002B000000}"/>
    <cellStyle name="20% - Énfasis1 50" xfId="30419" xr:uid="{00000000-0005-0000-0000-00002C000000}"/>
    <cellStyle name="20% - Énfasis1 51" xfId="30520" xr:uid="{00000000-0005-0000-0000-00002D000000}"/>
    <cellStyle name="20% - Énfasis1 52" xfId="30645" xr:uid="{00000000-0005-0000-0000-00002E000000}"/>
    <cellStyle name="20% - Énfasis1 53" xfId="30319" xr:uid="{00000000-0005-0000-0000-00002F000000}"/>
    <cellStyle name="20% - Énfasis1 54" xfId="30313" xr:uid="{00000000-0005-0000-0000-000030000000}"/>
    <cellStyle name="20% - Énfasis1 55" xfId="30945" xr:uid="{00000000-0005-0000-0000-000031000000}"/>
    <cellStyle name="20% - Énfasis1 56" xfId="30952" xr:uid="{00000000-0005-0000-0000-000032000000}"/>
    <cellStyle name="20% - Énfasis1 57" xfId="30576" xr:uid="{00000000-0005-0000-0000-000033000000}"/>
    <cellStyle name="20% - Énfasis1 58" xfId="30274" xr:uid="{00000000-0005-0000-0000-000034000000}"/>
    <cellStyle name="20% - Énfasis1 59" xfId="31111" xr:uid="{00000000-0005-0000-0000-000035000000}"/>
    <cellStyle name="20% - Énfasis1 6" xfId="31040" xr:uid="{00000000-0005-0000-0000-000036000000}"/>
    <cellStyle name="20% - Énfasis1 60" xfId="30723" xr:uid="{00000000-0005-0000-0000-000037000000}"/>
    <cellStyle name="20% - Énfasis1 61" xfId="30954" xr:uid="{00000000-0005-0000-0000-000038000000}"/>
    <cellStyle name="20% - Énfasis1 62" xfId="30572" xr:uid="{00000000-0005-0000-0000-000039000000}"/>
    <cellStyle name="20% - Énfasis1 63" xfId="30799" xr:uid="{00000000-0005-0000-0000-00003A000000}"/>
    <cellStyle name="20% - Énfasis1 64" xfId="30881" xr:uid="{00000000-0005-0000-0000-00003B000000}"/>
    <cellStyle name="20% - Énfasis1 65" xfId="30667" xr:uid="{00000000-0005-0000-0000-00003C000000}"/>
    <cellStyle name="20% - Énfasis1 66" xfId="30547" xr:uid="{00000000-0005-0000-0000-00003D000000}"/>
    <cellStyle name="20% - Énfasis1 67" xfId="30905" xr:uid="{00000000-0005-0000-0000-00003E000000}"/>
    <cellStyle name="20% - Énfasis1 68" xfId="30564" xr:uid="{00000000-0005-0000-0000-00003F000000}"/>
    <cellStyle name="20% - Énfasis1 69" xfId="30906" xr:uid="{00000000-0005-0000-0000-000040000000}"/>
    <cellStyle name="20% - Énfasis1 7" xfId="31198" xr:uid="{00000000-0005-0000-0000-000041000000}"/>
    <cellStyle name="20% - Énfasis1 70" xfId="30736" xr:uid="{00000000-0005-0000-0000-000042000000}"/>
    <cellStyle name="20% - Énfasis1 71" xfId="30826" xr:uid="{00000000-0005-0000-0000-000043000000}"/>
    <cellStyle name="20% - Énfasis1 72" xfId="30796" xr:uid="{00000000-0005-0000-0000-000044000000}"/>
    <cellStyle name="20% - Énfasis1 73" xfId="30409" xr:uid="{00000000-0005-0000-0000-000045000000}"/>
    <cellStyle name="20% - Énfasis1 8" xfId="30505" xr:uid="{00000000-0005-0000-0000-000046000000}"/>
    <cellStyle name="20% - Énfasis1 9" xfId="30969" xr:uid="{00000000-0005-0000-0000-000047000000}"/>
    <cellStyle name="20% - Énfasis2 10" xfId="30928" xr:uid="{00000000-0005-0000-0000-000048000000}"/>
    <cellStyle name="20% - Énfasis2 11" xfId="30704" xr:uid="{00000000-0005-0000-0000-000049000000}"/>
    <cellStyle name="20% - Énfasis2 12" xfId="30592" xr:uid="{00000000-0005-0000-0000-00004A000000}"/>
    <cellStyle name="20% - Énfasis2 13" xfId="31130" xr:uid="{00000000-0005-0000-0000-00004B000000}"/>
    <cellStyle name="20% - Énfasis2 14" xfId="30914" xr:uid="{00000000-0005-0000-0000-00004C000000}"/>
    <cellStyle name="20% - Énfasis2 15" xfId="30693" xr:uid="{00000000-0005-0000-0000-00004D000000}"/>
    <cellStyle name="20% - Énfasis2 16" xfId="31185" xr:uid="{00000000-0005-0000-0000-00004E000000}"/>
    <cellStyle name="20% - Énfasis2 17" xfId="30814" xr:uid="{00000000-0005-0000-0000-00004F000000}"/>
    <cellStyle name="20% - Énfasis2 18" xfId="30934" xr:uid="{00000000-0005-0000-0000-000050000000}"/>
    <cellStyle name="20% - Énfasis2 19" xfId="30514" xr:uid="{00000000-0005-0000-0000-000051000000}"/>
    <cellStyle name="20% - Énfasis2 2" xfId="30850" xr:uid="{00000000-0005-0000-0000-000052000000}"/>
    <cellStyle name="20% - Énfasis2 20" xfId="31074" xr:uid="{00000000-0005-0000-0000-000053000000}"/>
    <cellStyle name="20% - Énfasis2 21" xfId="30938" xr:uid="{00000000-0005-0000-0000-000054000000}"/>
    <cellStyle name="20% - Énfasis2 22" xfId="30325" xr:uid="{00000000-0005-0000-0000-000055000000}"/>
    <cellStyle name="20% - Énfasis2 23" xfId="30193" xr:uid="{00000000-0005-0000-0000-000056000000}"/>
    <cellStyle name="20% - Énfasis2 24" xfId="30821" xr:uid="{00000000-0005-0000-0000-000057000000}"/>
    <cellStyle name="20% - Énfasis2 25" xfId="30367" xr:uid="{00000000-0005-0000-0000-000058000000}"/>
    <cellStyle name="20% - Énfasis2 26" xfId="30271" xr:uid="{00000000-0005-0000-0000-000059000000}"/>
    <cellStyle name="20% - Énfasis2 27" xfId="30339" xr:uid="{00000000-0005-0000-0000-00005A000000}"/>
    <cellStyle name="20% - Énfasis2 28" xfId="30812" xr:uid="{00000000-0005-0000-0000-00005B000000}"/>
    <cellStyle name="20% - Énfasis2 29" xfId="31165" xr:uid="{00000000-0005-0000-0000-00005C000000}"/>
    <cellStyle name="20% - Énfasis2 3" xfId="30402" xr:uid="{00000000-0005-0000-0000-00005D000000}"/>
    <cellStyle name="20% - Énfasis2 30" xfId="30197" xr:uid="{00000000-0005-0000-0000-00005E000000}"/>
    <cellStyle name="20% - Énfasis2 31" xfId="31032" xr:uid="{00000000-0005-0000-0000-00005F000000}"/>
    <cellStyle name="20% - Énfasis2 32" xfId="30585" xr:uid="{00000000-0005-0000-0000-000060000000}"/>
    <cellStyle name="20% - Énfasis2 33" xfId="30762" xr:uid="{00000000-0005-0000-0000-000061000000}"/>
    <cellStyle name="20% - Énfasis2 34" xfId="31126" xr:uid="{00000000-0005-0000-0000-000062000000}"/>
    <cellStyle name="20% - Énfasis2 35" xfId="30624" xr:uid="{00000000-0005-0000-0000-000063000000}"/>
    <cellStyle name="20% - Énfasis2 36" xfId="30837" xr:uid="{00000000-0005-0000-0000-000064000000}"/>
    <cellStyle name="20% - Énfasis2 37" xfId="30993" xr:uid="{00000000-0005-0000-0000-000065000000}"/>
    <cellStyle name="20% - Énfasis2 38" xfId="30431" xr:uid="{00000000-0005-0000-0000-000066000000}"/>
    <cellStyle name="20% - Énfasis2 39" xfId="31094" xr:uid="{00000000-0005-0000-0000-000067000000}"/>
    <cellStyle name="20% - Énfasis2 4" xfId="30593" xr:uid="{00000000-0005-0000-0000-000068000000}"/>
    <cellStyle name="20% - Énfasis2 40" xfId="30414" xr:uid="{00000000-0005-0000-0000-000069000000}"/>
    <cellStyle name="20% - Énfasis2 41" xfId="30201" xr:uid="{00000000-0005-0000-0000-00006A000000}"/>
    <cellStyle name="20% - Énfasis2 42" xfId="30686" xr:uid="{00000000-0005-0000-0000-00006B000000}"/>
    <cellStyle name="20% - Énfasis2 43" xfId="30481" xr:uid="{00000000-0005-0000-0000-00006C000000}"/>
    <cellStyle name="20% - Énfasis2 44" xfId="30769" xr:uid="{00000000-0005-0000-0000-00006D000000}"/>
    <cellStyle name="20% - Énfasis2 45" xfId="30198" xr:uid="{00000000-0005-0000-0000-00006E000000}"/>
    <cellStyle name="20% - Énfasis2 46" xfId="30244" xr:uid="{00000000-0005-0000-0000-00006F000000}"/>
    <cellStyle name="20% - Énfasis2 47" xfId="30558" xr:uid="{00000000-0005-0000-0000-000070000000}"/>
    <cellStyle name="20% - Énfasis2 48" xfId="31010" xr:uid="{00000000-0005-0000-0000-000071000000}"/>
    <cellStyle name="20% - Énfasis2 49" xfId="30432" xr:uid="{00000000-0005-0000-0000-000072000000}"/>
    <cellStyle name="20% - Énfasis2 5" xfId="31064" xr:uid="{00000000-0005-0000-0000-000073000000}"/>
    <cellStyle name="20% - Énfasis2 50" xfId="31084" xr:uid="{00000000-0005-0000-0000-000074000000}"/>
    <cellStyle name="20% - Énfasis2 51" xfId="30427" xr:uid="{00000000-0005-0000-0000-000075000000}"/>
    <cellStyle name="20% - Énfasis2 52" xfId="30557" xr:uid="{00000000-0005-0000-0000-000076000000}"/>
    <cellStyle name="20% - Énfasis2 53" xfId="30697" xr:uid="{00000000-0005-0000-0000-000077000000}"/>
    <cellStyle name="20% - Énfasis2 54" xfId="30199" xr:uid="{00000000-0005-0000-0000-000078000000}"/>
    <cellStyle name="20% - Énfasis2 55" xfId="30822" xr:uid="{00000000-0005-0000-0000-000079000000}"/>
    <cellStyle name="20% - Énfasis2 56" xfId="30488" xr:uid="{00000000-0005-0000-0000-00007A000000}"/>
    <cellStyle name="20% - Énfasis2 57" xfId="30725" xr:uid="{00000000-0005-0000-0000-00007B000000}"/>
    <cellStyle name="20% - Énfasis2 58" xfId="30730" xr:uid="{00000000-0005-0000-0000-00007C000000}"/>
    <cellStyle name="20% - Énfasis2 59" xfId="30797" xr:uid="{00000000-0005-0000-0000-00007D000000}"/>
    <cellStyle name="20% - Énfasis2 6" xfId="30359" xr:uid="{00000000-0005-0000-0000-00007E000000}"/>
    <cellStyle name="20% - Énfasis2 60" xfId="30479" xr:uid="{00000000-0005-0000-0000-00007F000000}"/>
    <cellStyle name="20% - Énfasis2 61" xfId="31157" xr:uid="{00000000-0005-0000-0000-000080000000}"/>
    <cellStyle name="20% - Énfasis2 62" xfId="30299" xr:uid="{00000000-0005-0000-0000-000081000000}"/>
    <cellStyle name="20% - Énfasis2 63" xfId="30834" xr:uid="{00000000-0005-0000-0000-000082000000}"/>
    <cellStyle name="20% - Énfasis2 64" xfId="30447" xr:uid="{00000000-0005-0000-0000-000083000000}"/>
    <cellStyle name="20% - Énfasis2 65" xfId="30213" xr:uid="{00000000-0005-0000-0000-000084000000}"/>
    <cellStyle name="20% - Énfasis2 66" xfId="30656" xr:uid="{00000000-0005-0000-0000-000085000000}"/>
    <cellStyle name="20% - Énfasis2 67" xfId="30706" xr:uid="{00000000-0005-0000-0000-000086000000}"/>
    <cellStyle name="20% - Énfasis2 68" xfId="31062" xr:uid="{00000000-0005-0000-0000-000087000000}"/>
    <cellStyle name="20% - Énfasis2 69" xfId="31180" xr:uid="{00000000-0005-0000-0000-000088000000}"/>
    <cellStyle name="20% - Énfasis2 7" xfId="30950" xr:uid="{00000000-0005-0000-0000-000089000000}"/>
    <cellStyle name="20% - Énfasis2 70" xfId="31114" xr:uid="{00000000-0005-0000-0000-00008A000000}"/>
    <cellStyle name="20% - Énfasis2 71" xfId="30391" xr:uid="{00000000-0005-0000-0000-00008B000000}"/>
    <cellStyle name="20% - Énfasis2 72" xfId="30976" xr:uid="{00000000-0005-0000-0000-00008C000000}"/>
    <cellStyle name="20% - Énfasis2 73" xfId="30939" xr:uid="{00000000-0005-0000-0000-00008D000000}"/>
    <cellStyle name="20% - Énfasis2 8" xfId="31047" xr:uid="{00000000-0005-0000-0000-00008E000000}"/>
    <cellStyle name="20% - Énfasis2 9" xfId="30307" xr:uid="{00000000-0005-0000-0000-00008F000000}"/>
    <cellStyle name="20% - Énfasis3 10" xfId="31186" xr:uid="{00000000-0005-0000-0000-000090000000}"/>
    <cellStyle name="20% - Énfasis3 11" xfId="30544" xr:uid="{00000000-0005-0000-0000-000091000000}"/>
    <cellStyle name="20% - Énfasis3 12" xfId="31156" xr:uid="{00000000-0005-0000-0000-000092000000}"/>
    <cellStyle name="20% - Énfasis3 13" xfId="30695" xr:uid="{00000000-0005-0000-0000-000093000000}"/>
    <cellStyle name="20% - Énfasis3 14" xfId="30519" xr:uid="{00000000-0005-0000-0000-000094000000}"/>
    <cellStyle name="20% - Énfasis3 15" xfId="30570" xr:uid="{00000000-0005-0000-0000-000095000000}"/>
    <cellStyle name="20% - Énfasis3 16" xfId="30601" xr:uid="{00000000-0005-0000-0000-000096000000}"/>
    <cellStyle name="20% - Énfasis3 17" xfId="30381" xr:uid="{00000000-0005-0000-0000-000097000000}"/>
    <cellStyle name="20% - Énfasis3 18" xfId="30612" xr:uid="{00000000-0005-0000-0000-000098000000}"/>
    <cellStyle name="20% - Énfasis3 19" xfId="30517" xr:uid="{00000000-0005-0000-0000-000099000000}"/>
    <cellStyle name="20% - Énfasis3 2" xfId="30753" xr:uid="{00000000-0005-0000-0000-00009A000000}"/>
    <cellStyle name="20% - Énfasis3 20" xfId="30637" xr:uid="{00000000-0005-0000-0000-00009B000000}"/>
    <cellStyle name="20% - Énfasis3 21" xfId="30251" xr:uid="{00000000-0005-0000-0000-00009C000000}"/>
    <cellStyle name="20% - Énfasis3 22" xfId="30649" xr:uid="{00000000-0005-0000-0000-00009D000000}"/>
    <cellStyle name="20% - Énfasis3 23" xfId="30841" xr:uid="{00000000-0005-0000-0000-00009E000000}"/>
    <cellStyle name="20% - Énfasis3 24" xfId="30552" xr:uid="{00000000-0005-0000-0000-00009F000000}"/>
    <cellStyle name="20% - Énfasis3 25" xfId="30835" xr:uid="{00000000-0005-0000-0000-0000A0000000}"/>
    <cellStyle name="20% - Énfasis3 26" xfId="30794" xr:uid="{00000000-0005-0000-0000-0000A1000000}"/>
    <cellStyle name="20% - Énfasis3 27" xfId="30501" xr:uid="{00000000-0005-0000-0000-0000A2000000}"/>
    <cellStyle name="20% - Énfasis3 28" xfId="30230" xr:uid="{00000000-0005-0000-0000-0000A3000000}"/>
    <cellStyle name="20% - Énfasis3 29" xfId="31044" xr:uid="{00000000-0005-0000-0000-0000A4000000}"/>
    <cellStyle name="20% - Énfasis3 3" xfId="30282" xr:uid="{00000000-0005-0000-0000-0000A5000000}"/>
    <cellStyle name="20% - Énfasis3 30" xfId="31072" xr:uid="{00000000-0005-0000-0000-0000A6000000}"/>
    <cellStyle name="20% - Énfasis3 31" xfId="30941" xr:uid="{00000000-0005-0000-0000-0000A7000000}"/>
    <cellStyle name="20% - Énfasis3 32" xfId="30842" xr:uid="{00000000-0005-0000-0000-0000A8000000}"/>
    <cellStyle name="20% - Énfasis3 33" xfId="30661" xr:uid="{00000000-0005-0000-0000-0000A9000000}"/>
    <cellStyle name="20% - Énfasis3 34" xfId="30223" xr:uid="{00000000-0005-0000-0000-0000AA000000}"/>
    <cellStyle name="20% - Énfasis3 35" xfId="30626" xr:uid="{00000000-0005-0000-0000-0000AB000000}"/>
    <cellStyle name="20% - Énfasis3 36" xfId="30314" xr:uid="{00000000-0005-0000-0000-0000AC000000}"/>
    <cellStyle name="20% - Énfasis3 37" xfId="31017" xr:uid="{00000000-0005-0000-0000-0000AD000000}"/>
    <cellStyle name="20% - Énfasis3 38" xfId="30228" xr:uid="{00000000-0005-0000-0000-0000AE000000}"/>
    <cellStyle name="20% - Énfasis3 39" xfId="30886" xr:uid="{00000000-0005-0000-0000-0000AF000000}"/>
    <cellStyle name="20% - Énfasis3 4" xfId="30808" xr:uid="{00000000-0005-0000-0000-0000B0000000}"/>
    <cellStyle name="20% - Énfasis3 40" xfId="31042" xr:uid="{00000000-0005-0000-0000-0000B1000000}"/>
    <cellStyle name="20% - Énfasis3 41" xfId="31082" xr:uid="{00000000-0005-0000-0000-0000B2000000}"/>
    <cellStyle name="20% - Énfasis3 42" xfId="30802" xr:uid="{00000000-0005-0000-0000-0000B3000000}"/>
    <cellStyle name="20% - Énfasis3 43" xfId="31191" xr:uid="{00000000-0005-0000-0000-0000B4000000}"/>
    <cellStyle name="20% - Énfasis3 44" xfId="30675" xr:uid="{00000000-0005-0000-0000-0000B5000000}"/>
    <cellStyle name="20% - Énfasis3 45" xfId="30390" xr:uid="{00000000-0005-0000-0000-0000B6000000}"/>
    <cellStyle name="20% - Énfasis3 46" xfId="31194" xr:uid="{00000000-0005-0000-0000-0000B7000000}"/>
    <cellStyle name="20% - Énfasis3 47" xfId="30229" xr:uid="{00000000-0005-0000-0000-0000B8000000}"/>
    <cellStyle name="20% - Énfasis3 48" xfId="31070" xr:uid="{00000000-0005-0000-0000-0000B9000000}"/>
    <cellStyle name="20% - Énfasis3 49" xfId="30430" xr:uid="{00000000-0005-0000-0000-0000BA000000}"/>
    <cellStyle name="20% - Énfasis3 5" xfId="30933" xr:uid="{00000000-0005-0000-0000-0000BB000000}"/>
    <cellStyle name="20% - Énfasis3 50" xfId="30559" xr:uid="{00000000-0005-0000-0000-0000BC000000}"/>
    <cellStyle name="20% - Énfasis3 51" xfId="30195" xr:uid="{00000000-0005-0000-0000-0000BD000000}"/>
    <cellStyle name="20% - Énfasis3 52" xfId="30974" xr:uid="{00000000-0005-0000-0000-0000BE000000}"/>
    <cellStyle name="20% - Énfasis3 53" xfId="30438" xr:uid="{00000000-0005-0000-0000-0000BF000000}"/>
    <cellStyle name="20% - Énfasis3 54" xfId="30473" xr:uid="{00000000-0005-0000-0000-0000C0000000}"/>
    <cellStyle name="20% - Énfasis3 55" xfId="31192" xr:uid="{00000000-0005-0000-0000-0000C1000000}"/>
    <cellStyle name="20% - Énfasis3 56" xfId="30270" xr:uid="{00000000-0005-0000-0000-0000C2000000}"/>
    <cellStyle name="20% - Énfasis3 57" xfId="30874" xr:uid="{00000000-0005-0000-0000-0000C3000000}"/>
    <cellStyle name="20% - Énfasis3 58" xfId="30401" xr:uid="{00000000-0005-0000-0000-0000C4000000}"/>
    <cellStyle name="20% - Énfasis3 59" xfId="30606" xr:uid="{00000000-0005-0000-0000-0000C5000000}"/>
    <cellStyle name="20% - Énfasis3 6" xfId="30888" xr:uid="{00000000-0005-0000-0000-0000C6000000}"/>
    <cellStyle name="20% - Énfasis3 60" xfId="31135" xr:uid="{00000000-0005-0000-0000-0000C7000000}"/>
    <cellStyle name="20% - Énfasis3 61" xfId="30497" xr:uid="{00000000-0005-0000-0000-0000C8000000}"/>
    <cellStyle name="20% - Énfasis3 62" xfId="30728" xr:uid="{00000000-0005-0000-0000-0000C9000000}"/>
    <cellStyle name="20% - Énfasis3 63" xfId="30266" xr:uid="{00000000-0005-0000-0000-0000CA000000}"/>
    <cellStyle name="20% - Énfasis3 64" xfId="30216" xr:uid="{00000000-0005-0000-0000-0000CB000000}"/>
    <cellStyle name="20% - Énfasis3 65" xfId="30574" xr:uid="{00000000-0005-0000-0000-0000CC000000}"/>
    <cellStyle name="20% - Énfasis3 66" xfId="31050" xr:uid="{00000000-0005-0000-0000-0000CD000000}"/>
    <cellStyle name="20% - Énfasis3 67" xfId="30809" xr:uid="{00000000-0005-0000-0000-0000CE000000}"/>
    <cellStyle name="20% - Énfasis3 68" xfId="30820" xr:uid="{00000000-0005-0000-0000-0000CF000000}"/>
    <cellStyle name="20% - Énfasis3 69" xfId="31189" xr:uid="{00000000-0005-0000-0000-0000D0000000}"/>
    <cellStyle name="20% - Énfasis3 7" xfId="30510" xr:uid="{00000000-0005-0000-0000-0000D1000000}"/>
    <cellStyle name="20% - Énfasis3 70" xfId="30502" xr:uid="{00000000-0005-0000-0000-0000D2000000}"/>
    <cellStyle name="20% - Énfasis3 71" xfId="31045" xr:uid="{00000000-0005-0000-0000-0000D3000000}"/>
    <cellStyle name="20% - Énfasis3 72" xfId="30680" xr:uid="{00000000-0005-0000-0000-0000D4000000}"/>
    <cellStyle name="20% - Énfasis3 73" xfId="31124" xr:uid="{00000000-0005-0000-0000-0000D5000000}"/>
    <cellStyle name="20% - Énfasis3 8" xfId="30768" xr:uid="{00000000-0005-0000-0000-0000D6000000}"/>
    <cellStyle name="20% - Énfasis3 9" xfId="30361" xr:uid="{00000000-0005-0000-0000-0000D7000000}"/>
    <cellStyle name="20% - Énfasis4 10" xfId="30807" xr:uid="{00000000-0005-0000-0000-0000D8000000}"/>
    <cellStyle name="20% - Énfasis4 11" xfId="30452" xr:uid="{00000000-0005-0000-0000-0000D9000000}"/>
    <cellStyle name="20% - Énfasis4 12" xfId="30860" xr:uid="{00000000-0005-0000-0000-0000DA000000}"/>
    <cellStyle name="20% - Énfasis4 13" xfId="30903" xr:uid="{00000000-0005-0000-0000-0000DB000000}"/>
    <cellStyle name="20% - Énfasis4 14" xfId="30636" xr:uid="{00000000-0005-0000-0000-0000DC000000}"/>
    <cellStyle name="20% - Énfasis4 15" xfId="30369" xr:uid="{00000000-0005-0000-0000-0000DD000000}"/>
    <cellStyle name="20% - Énfasis4 16" xfId="31057" xr:uid="{00000000-0005-0000-0000-0000DE000000}"/>
    <cellStyle name="20% - Énfasis4 17" xfId="30765" xr:uid="{00000000-0005-0000-0000-0000DF000000}"/>
    <cellStyle name="20% - Énfasis4 18" xfId="30604" xr:uid="{00000000-0005-0000-0000-0000E0000000}"/>
    <cellStyle name="20% - Énfasis4 19" xfId="30758" xr:uid="{00000000-0005-0000-0000-0000E1000000}"/>
    <cellStyle name="20% - Énfasis4 2" xfId="31083" xr:uid="{00000000-0005-0000-0000-0000E2000000}"/>
    <cellStyle name="20% - Énfasis4 20" xfId="30897" xr:uid="{00000000-0005-0000-0000-0000E3000000}"/>
    <cellStyle name="20% - Énfasis4 21" xfId="30366" xr:uid="{00000000-0005-0000-0000-0000E4000000}"/>
    <cellStyle name="20% - Énfasis4 22" xfId="30440" xr:uid="{00000000-0005-0000-0000-0000E5000000}"/>
    <cellStyle name="20% - Énfasis4 23" xfId="30363" xr:uid="{00000000-0005-0000-0000-0000E6000000}"/>
    <cellStyle name="20% - Énfasis4 24" xfId="30854" xr:uid="{00000000-0005-0000-0000-0000E7000000}"/>
    <cellStyle name="20% - Énfasis4 25" xfId="30472" xr:uid="{00000000-0005-0000-0000-0000E8000000}"/>
    <cellStyle name="20% - Énfasis4 26" xfId="30700" xr:uid="{00000000-0005-0000-0000-0000E9000000}"/>
    <cellStyle name="20% - Énfasis4 27" xfId="31091" xr:uid="{00000000-0005-0000-0000-0000EA000000}"/>
    <cellStyle name="20% - Énfasis4 28" xfId="30528" xr:uid="{00000000-0005-0000-0000-0000EB000000}"/>
    <cellStyle name="20% - Énfasis4 29" xfId="30884" xr:uid="{00000000-0005-0000-0000-0000EC000000}"/>
    <cellStyle name="20% - Énfasis4 3" xfId="30614" xr:uid="{00000000-0005-0000-0000-0000ED000000}"/>
    <cellStyle name="20% - Énfasis4 30" xfId="30376" xr:uid="{00000000-0005-0000-0000-0000EE000000}"/>
    <cellStyle name="20% - Énfasis4 31" xfId="30908" xr:uid="{00000000-0005-0000-0000-0000EF000000}"/>
    <cellStyle name="20% - Énfasis4 32" xfId="31001" xr:uid="{00000000-0005-0000-0000-0000F0000000}"/>
    <cellStyle name="20% - Énfasis4 33" xfId="31006" xr:uid="{00000000-0005-0000-0000-0000F1000000}"/>
    <cellStyle name="20% - Énfasis4 34" xfId="31056" xr:uid="{00000000-0005-0000-0000-0000F2000000}"/>
    <cellStyle name="20% - Énfasis4 35" xfId="30336" xr:uid="{00000000-0005-0000-0000-0000F3000000}"/>
    <cellStyle name="20% - Énfasis4 36" xfId="31090" xr:uid="{00000000-0005-0000-0000-0000F4000000}"/>
    <cellStyle name="20% - Énfasis4 37" xfId="30688" xr:uid="{00000000-0005-0000-0000-0000F5000000}"/>
    <cellStyle name="20% - Énfasis4 38" xfId="30507" xr:uid="{00000000-0005-0000-0000-0000F6000000}"/>
    <cellStyle name="20% - Énfasis4 39" xfId="31104" xr:uid="{00000000-0005-0000-0000-0000F7000000}"/>
    <cellStyle name="20% - Énfasis4 4" xfId="30749" xr:uid="{00000000-0005-0000-0000-0000F8000000}"/>
    <cellStyle name="20% - Énfasis4 40" xfId="30946" xr:uid="{00000000-0005-0000-0000-0000F9000000}"/>
    <cellStyle name="20% - Énfasis4 41" xfId="30261" xr:uid="{00000000-0005-0000-0000-0000FA000000}"/>
    <cellStyle name="20% - Énfasis4 42" xfId="30922" xr:uid="{00000000-0005-0000-0000-0000FB000000}"/>
    <cellStyle name="20% - Énfasis4 43" xfId="31133" xr:uid="{00000000-0005-0000-0000-0000FC000000}"/>
    <cellStyle name="20% - Énfasis4 44" xfId="30862" xr:uid="{00000000-0005-0000-0000-0000FD000000}"/>
    <cellStyle name="20% - Énfasis4 45" xfId="30621" xr:uid="{00000000-0005-0000-0000-0000FE000000}"/>
    <cellStyle name="20% - Énfasis4 46" xfId="30389" xr:uid="{00000000-0005-0000-0000-0000FF000000}"/>
    <cellStyle name="20% - Énfasis4 47" xfId="30255" xr:uid="{00000000-0005-0000-0000-000000010000}"/>
    <cellStyle name="20% - Énfasis4 48" xfId="30295" xr:uid="{00000000-0005-0000-0000-000001010000}"/>
    <cellStyle name="20% - Énfasis4 49" xfId="30722" xr:uid="{00000000-0005-0000-0000-000002010000}"/>
    <cellStyle name="20% - Énfasis4 5" xfId="30364" xr:uid="{00000000-0005-0000-0000-000003010000}"/>
    <cellStyle name="20% - Énfasis4 50" xfId="30260" xr:uid="{00000000-0005-0000-0000-000004010000}"/>
    <cellStyle name="20% - Énfasis4 51" xfId="30935" xr:uid="{00000000-0005-0000-0000-000005010000}"/>
    <cellStyle name="20% - Énfasis4 52" xfId="30648" xr:uid="{00000000-0005-0000-0000-000006010000}"/>
    <cellStyle name="20% - Énfasis4 53" xfId="30420" xr:uid="{00000000-0005-0000-0000-000007010000}"/>
    <cellStyle name="20% - Énfasis4 54" xfId="30399" xr:uid="{00000000-0005-0000-0000-000008010000}"/>
    <cellStyle name="20% - Énfasis4 55" xfId="30191" xr:uid="{00000000-0005-0000-0000-000009010000}"/>
    <cellStyle name="20% - Énfasis4 56" xfId="30744" xr:uid="{00000000-0005-0000-0000-00000A010000}"/>
    <cellStyle name="20% - Énfasis4 57" xfId="31154" xr:uid="{00000000-0005-0000-0000-00000B010000}"/>
    <cellStyle name="20% - Énfasis4 58" xfId="30384" xr:uid="{00000000-0005-0000-0000-00000C010000}"/>
    <cellStyle name="20% - Énfasis4 59" xfId="31112" xr:uid="{00000000-0005-0000-0000-00000D010000}"/>
    <cellStyle name="20% - Énfasis4 6" xfId="30869" xr:uid="{00000000-0005-0000-0000-00000E010000}"/>
    <cellStyle name="20% - Énfasis4 60" xfId="30225" xr:uid="{00000000-0005-0000-0000-00000F010000}"/>
    <cellStyle name="20% - Énfasis4 61" xfId="30927" xr:uid="{00000000-0005-0000-0000-000010010000}"/>
    <cellStyle name="20% - Énfasis4 62" xfId="31187" xr:uid="{00000000-0005-0000-0000-000011010000}"/>
    <cellStyle name="20% - Énfasis4 63" xfId="31016" xr:uid="{00000000-0005-0000-0000-000012010000}"/>
    <cellStyle name="20% - Énfasis4 64" xfId="30678" xr:uid="{00000000-0005-0000-0000-000013010000}"/>
    <cellStyle name="20% - Énfasis4 65" xfId="30889" xr:uid="{00000000-0005-0000-0000-000014010000}"/>
    <cellStyle name="20% - Énfasis4 66" xfId="30267" xr:uid="{00000000-0005-0000-0000-000015010000}"/>
    <cellStyle name="20% - Énfasis4 67" xfId="30540" xr:uid="{00000000-0005-0000-0000-000016010000}"/>
    <cellStyle name="20% - Énfasis4 68" xfId="30750" xr:uid="{00000000-0005-0000-0000-000017010000}"/>
    <cellStyle name="20% - Énfasis4 69" xfId="30508" xr:uid="{00000000-0005-0000-0000-000018010000}"/>
    <cellStyle name="20% - Énfasis4 7" xfId="30668" xr:uid="{00000000-0005-0000-0000-000019010000}"/>
    <cellStyle name="20% - Énfasis4 70" xfId="31055" xr:uid="{00000000-0005-0000-0000-00001A010000}"/>
    <cellStyle name="20% - Énfasis4 71" xfId="30221" xr:uid="{00000000-0005-0000-0000-00001B010000}"/>
    <cellStyle name="20% - Énfasis4 72" xfId="31110" xr:uid="{00000000-0005-0000-0000-00001C010000}"/>
    <cellStyle name="20% - Énfasis4 73" xfId="31068" xr:uid="{00000000-0005-0000-0000-00001D010000}"/>
    <cellStyle name="20% - Énfasis4 8" xfId="30579" xr:uid="{00000000-0005-0000-0000-00001E010000}"/>
    <cellStyle name="20% - Énfasis4 9" xfId="30428" xr:uid="{00000000-0005-0000-0000-00001F010000}"/>
    <cellStyle name="20% - Énfasis5 10" xfId="31119" xr:uid="{00000000-0005-0000-0000-000020010000}"/>
    <cellStyle name="20% - Énfasis5 11" xfId="31013" xr:uid="{00000000-0005-0000-0000-000021010000}"/>
    <cellStyle name="20% - Énfasis5 12" xfId="30852" xr:uid="{00000000-0005-0000-0000-000022010000}"/>
    <cellStyle name="20% - Énfasis5 13" xfId="30790" xr:uid="{00000000-0005-0000-0000-000023010000}"/>
    <cellStyle name="20% - Énfasis5 14" xfId="30400" xr:uid="{00000000-0005-0000-0000-000024010000}"/>
    <cellStyle name="20% - Énfasis5 15" xfId="31147" xr:uid="{00000000-0005-0000-0000-000025010000}"/>
    <cellStyle name="20% - Énfasis5 16" xfId="30611" xr:uid="{00000000-0005-0000-0000-000026010000}"/>
    <cellStyle name="20% - Énfasis5 17" xfId="30503" xr:uid="{00000000-0005-0000-0000-000027010000}"/>
    <cellStyle name="20% - Énfasis5 18" xfId="30608" xr:uid="{00000000-0005-0000-0000-000028010000}"/>
    <cellStyle name="20% - Énfasis5 19" xfId="30915" xr:uid="{00000000-0005-0000-0000-000029010000}"/>
    <cellStyle name="20% - Énfasis5 2" xfId="30374" xr:uid="{00000000-0005-0000-0000-00002A010000}"/>
    <cellStyle name="20% - Énfasis5 20" xfId="30253" xr:uid="{00000000-0005-0000-0000-00002B010000}"/>
    <cellStyle name="20% - Énfasis5 21" xfId="30408" xr:uid="{00000000-0005-0000-0000-00002C010000}"/>
    <cellStyle name="20% - Énfasis5 22" xfId="30777" xr:uid="{00000000-0005-0000-0000-00002D010000}"/>
    <cellStyle name="20% - Énfasis5 23" xfId="30972" xr:uid="{00000000-0005-0000-0000-00002E010000}"/>
    <cellStyle name="20% - Énfasis5 24" xfId="30676" xr:uid="{00000000-0005-0000-0000-00002F010000}"/>
    <cellStyle name="20% - Énfasis5 25" xfId="30435" xr:uid="{00000000-0005-0000-0000-000030010000}"/>
    <cellStyle name="20% - Énfasis5 26" xfId="31159" xr:uid="{00000000-0005-0000-0000-000031010000}"/>
    <cellStyle name="20% - Énfasis5 27" xfId="30290" xr:uid="{00000000-0005-0000-0000-000032010000}"/>
    <cellStyle name="20% - Énfasis5 28" xfId="31038" xr:uid="{00000000-0005-0000-0000-000033010000}"/>
    <cellStyle name="20% - Énfasis5 29" xfId="30375" xr:uid="{00000000-0005-0000-0000-000034010000}"/>
    <cellStyle name="20% - Énfasis5 3" xfId="30581" xr:uid="{00000000-0005-0000-0000-000035010000}"/>
    <cellStyle name="20% - Énfasis5 30" xfId="30407" xr:uid="{00000000-0005-0000-0000-000036010000}"/>
    <cellStyle name="20% - Énfasis5 31" xfId="30751" xr:uid="{00000000-0005-0000-0000-000037010000}"/>
    <cellStyle name="20% - Énfasis5 32" xfId="30755" xr:uid="{00000000-0005-0000-0000-000038010000}"/>
    <cellStyle name="20% - Énfasis5 33" xfId="31166" xr:uid="{00000000-0005-0000-0000-000039010000}"/>
    <cellStyle name="20% - Énfasis5 34" xfId="30967" xr:uid="{00000000-0005-0000-0000-00003A010000}"/>
    <cellStyle name="20% - Énfasis5 35" xfId="30316" xr:uid="{00000000-0005-0000-0000-00003B010000}"/>
    <cellStyle name="20% - Énfasis5 36" xfId="30324" xr:uid="{00000000-0005-0000-0000-00003C010000}"/>
    <cellStyle name="20% - Énfasis5 37" xfId="31174" xr:uid="{00000000-0005-0000-0000-00003D010000}"/>
    <cellStyle name="20% - Énfasis5 38" xfId="30211" xr:uid="{00000000-0005-0000-0000-00003E010000}"/>
    <cellStyle name="20% - Énfasis5 39" xfId="30923" xr:uid="{00000000-0005-0000-0000-00003F010000}"/>
    <cellStyle name="20% - Énfasis5 4" xfId="30683" xr:uid="{00000000-0005-0000-0000-000040010000}"/>
    <cellStyle name="20% - Énfasis5 40" xfId="30634" xr:uid="{00000000-0005-0000-0000-000041010000}"/>
    <cellStyle name="20% - Énfasis5 41" xfId="30323" xr:uid="{00000000-0005-0000-0000-000042010000}"/>
    <cellStyle name="20% - Énfasis5 42" xfId="30999" xr:uid="{00000000-0005-0000-0000-000043010000}"/>
    <cellStyle name="20% - Énfasis5 43" xfId="30896" xr:uid="{00000000-0005-0000-0000-000044010000}"/>
    <cellStyle name="20% - Énfasis5 44" xfId="30318" xr:uid="{00000000-0005-0000-0000-000045010000}"/>
    <cellStyle name="20% - Énfasis5 45" xfId="30357" xr:uid="{00000000-0005-0000-0000-000046010000}"/>
    <cellStyle name="20% - Énfasis5 46" xfId="30968" xr:uid="{00000000-0005-0000-0000-000047010000}"/>
    <cellStyle name="20% - Énfasis5 47" xfId="30609" xr:uid="{00000000-0005-0000-0000-000048010000}"/>
    <cellStyle name="20% - Énfasis5 48" xfId="30482" xr:uid="{00000000-0005-0000-0000-000049010000}"/>
    <cellStyle name="20% - Énfasis5 49" xfId="30286" xr:uid="{00000000-0005-0000-0000-00004A010000}"/>
    <cellStyle name="20% - Énfasis5 5" xfId="30561" xr:uid="{00000000-0005-0000-0000-00004B010000}"/>
    <cellStyle name="20% - Énfasis5 50" xfId="30992" xr:uid="{00000000-0005-0000-0000-00004C010000}"/>
    <cellStyle name="20% - Énfasis5 51" xfId="30470" xr:uid="{00000000-0005-0000-0000-00004D010000}"/>
    <cellStyle name="20% - Énfasis5 52" xfId="31127" xr:uid="{00000000-0005-0000-0000-00004E010000}"/>
    <cellStyle name="20% - Énfasis5 53" xfId="31175" xr:uid="{00000000-0005-0000-0000-00004F010000}"/>
    <cellStyle name="20% - Énfasis5 54" xfId="30930" xr:uid="{00000000-0005-0000-0000-000050010000}"/>
    <cellStyle name="20% - Énfasis5 55" xfId="30257" xr:uid="{00000000-0005-0000-0000-000051010000}"/>
    <cellStyle name="20% - Énfasis5 56" xfId="30925" xr:uid="{00000000-0005-0000-0000-000052010000}"/>
    <cellStyle name="20% - Énfasis5 57" xfId="30602" xr:uid="{00000000-0005-0000-0000-000053010000}"/>
    <cellStyle name="20% - Énfasis5 58" xfId="30998" xr:uid="{00000000-0005-0000-0000-000054010000}"/>
    <cellStyle name="20% - Énfasis5 59" xfId="30756" xr:uid="{00000000-0005-0000-0000-000055010000}"/>
    <cellStyle name="20% - Énfasis5 6" xfId="31179" xr:uid="{00000000-0005-0000-0000-000056010000}"/>
    <cellStyle name="20% - Énfasis5 60" xfId="30288" xr:uid="{00000000-0005-0000-0000-000057010000}"/>
    <cellStyle name="20% - Énfasis5 61" xfId="30335" xr:uid="{00000000-0005-0000-0000-000058010000}"/>
    <cellStyle name="20% - Énfasis5 62" xfId="30731" xr:uid="{00000000-0005-0000-0000-000059010000}"/>
    <cellStyle name="20% - Énfasis5 63" xfId="30894" xr:uid="{00000000-0005-0000-0000-00005A010000}"/>
    <cellStyle name="20% - Énfasis5 64" xfId="30811" xr:uid="{00000000-0005-0000-0000-00005B010000}"/>
    <cellStyle name="20% - Énfasis5 65" xfId="30426" xr:uid="{00000000-0005-0000-0000-00005C010000}"/>
    <cellStyle name="20% - Énfasis5 66" xfId="30387" xr:uid="{00000000-0005-0000-0000-00005D010000}"/>
    <cellStyle name="20% - Énfasis5 67" xfId="30443" xr:uid="{00000000-0005-0000-0000-00005E010000}"/>
    <cellStyle name="20% - Énfasis5 68" xfId="30492" xr:uid="{00000000-0005-0000-0000-00005F010000}"/>
    <cellStyle name="20% - Énfasis5 69" xfId="31182" xr:uid="{00000000-0005-0000-0000-000060010000}"/>
    <cellStyle name="20% - Énfasis5 7" xfId="30332" xr:uid="{00000000-0005-0000-0000-000061010000}"/>
    <cellStyle name="20% - Énfasis5 70" xfId="31102" xr:uid="{00000000-0005-0000-0000-000062010000}"/>
    <cellStyle name="20% - Énfasis5 71" xfId="30851" xr:uid="{00000000-0005-0000-0000-000063010000}"/>
    <cellStyle name="20% - Énfasis5 72" xfId="30646" xr:uid="{00000000-0005-0000-0000-000064010000}"/>
    <cellStyle name="20% - Énfasis5 73" xfId="30464" xr:uid="{00000000-0005-0000-0000-000065010000}"/>
    <cellStyle name="20% - Énfasis5 8" xfId="30859" xr:uid="{00000000-0005-0000-0000-000066010000}"/>
    <cellStyle name="20% - Énfasis5 9" xfId="30534" xr:uid="{00000000-0005-0000-0000-000067010000}"/>
    <cellStyle name="20% - Énfasis6 10" xfId="30856" xr:uid="{00000000-0005-0000-0000-000068010000}"/>
    <cellStyle name="20% - Énfasis6 11" xfId="30977" xr:uid="{00000000-0005-0000-0000-000069010000}"/>
    <cellStyle name="20% - Énfasis6 12" xfId="30619" xr:uid="{00000000-0005-0000-0000-00006A010000}"/>
    <cellStyle name="20% - Énfasis6 13" xfId="31059" xr:uid="{00000000-0005-0000-0000-00006B010000}"/>
    <cellStyle name="20% - Énfasis6 14" xfId="30655" xr:uid="{00000000-0005-0000-0000-00006C010000}"/>
    <cellStyle name="20% - Énfasis6 15" xfId="31025" xr:uid="{00000000-0005-0000-0000-00006D010000}"/>
    <cellStyle name="20% - Énfasis6 16" xfId="30734" xr:uid="{00000000-0005-0000-0000-00006E010000}"/>
    <cellStyle name="20% - Énfasis6 17" xfId="30740" xr:uid="{00000000-0005-0000-0000-00006F010000}"/>
    <cellStyle name="20% - Énfasis6 18" xfId="30498" xr:uid="{00000000-0005-0000-0000-000070010000}"/>
    <cellStyle name="20% - Énfasis6 19" xfId="30475" xr:uid="{00000000-0005-0000-0000-000071010000}"/>
    <cellStyle name="20% - Énfasis6 2" xfId="30305" xr:uid="{00000000-0005-0000-0000-000072010000}"/>
    <cellStyle name="20% - Énfasis6 20" xfId="30512" xr:uid="{00000000-0005-0000-0000-000073010000}"/>
    <cellStyle name="20% - Énfasis6 21" xfId="31065" xr:uid="{00000000-0005-0000-0000-000074010000}"/>
    <cellStyle name="20% - Énfasis6 22" xfId="30879" xr:uid="{00000000-0005-0000-0000-000075010000}"/>
    <cellStyle name="20% - Énfasis6 23" xfId="30535" xr:uid="{00000000-0005-0000-0000-000076010000}"/>
    <cellStyle name="20% - Énfasis6 24" xfId="31037" xr:uid="{00000000-0005-0000-0000-000077010000}"/>
    <cellStyle name="20% - Énfasis6 25" xfId="30594" xr:uid="{00000000-0005-0000-0000-000078010000}"/>
    <cellStyle name="20% - Énfasis6 26" xfId="30831" xr:uid="{00000000-0005-0000-0000-000079010000}"/>
    <cellStyle name="20% - Énfasis6 27" xfId="30563" xr:uid="{00000000-0005-0000-0000-00007A010000}"/>
    <cellStyle name="20% - Énfasis6 28" xfId="30943" xr:uid="{00000000-0005-0000-0000-00007B010000}"/>
    <cellStyle name="20% - Énfasis6 29" xfId="30200" xr:uid="{00000000-0005-0000-0000-00007C010000}"/>
    <cellStyle name="20% - Énfasis6 3" xfId="30987" xr:uid="{00000000-0005-0000-0000-00007D010000}"/>
    <cellStyle name="20% - Énfasis6 30" xfId="30746" xr:uid="{00000000-0005-0000-0000-00007E010000}"/>
    <cellStyle name="20% - Énfasis6 31" xfId="30654" xr:uid="{00000000-0005-0000-0000-00007F010000}"/>
    <cellStyle name="20% - Énfasis6 32" xfId="31100" xr:uid="{00000000-0005-0000-0000-000080010000}"/>
    <cellStyle name="20% - Énfasis6 33" xfId="30620" xr:uid="{00000000-0005-0000-0000-000081010000}"/>
    <cellStyle name="20% - Énfasis6 34" xfId="30252" xr:uid="{00000000-0005-0000-0000-000082010000}"/>
    <cellStyle name="20% - Énfasis6 35" xfId="30867" xr:uid="{00000000-0005-0000-0000-000083010000}"/>
    <cellStyle name="20% - Énfasis6 36" xfId="30783" xr:uid="{00000000-0005-0000-0000-000084010000}"/>
    <cellStyle name="20% - Énfasis6 37" xfId="31003" xr:uid="{00000000-0005-0000-0000-000085010000}"/>
    <cellStyle name="20% - Énfasis6 38" xfId="30491" xr:uid="{00000000-0005-0000-0000-000086010000}"/>
    <cellStyle name="20% - Énfasis6 39" xfId="30291" xr:uid="{00000000-0005-0000-0000-000087010000}"/>
    <cellStyle name="20% - Énfasis6 4" xfId="30378" xr:uid="{00000000-0005-0000-0000-000088010000}"/>
    <cellStyle name="20% - Énfasis6 40" xfId="30569" xr:uid="{00000000-0005-0000-0000-000089010000}"/>
    <cellStyle name="20% - Énfasis6 41" xfId="30882" xr:uid="{00000000-0005-0000-0000-00008A010000}"/>
    <cellStyle name="20% - Énfasis6 42" xfId="30857" xr:uid="{00000000-0005-0000-0000-00008B010000}"/>
    <cellStyle name="20% - Énfasis6 43" xfId="30568" xr:uid="{00000000-0005-0000-0000-00008C010000}"/>
    <cellStyle name="20% - Énfasis6 44" xfId="30417" xr:uid="{00000000-0005-0000-0000-00008D010000}"/>
    <cellStyle name="20% - Énfasis6 45" xfId="30243" xr:uid="{00000000-0005-0000-0000-00008E010000}"/>
    <cellStyle name="20% - Énfasis6 46" xfId="30315" xr:uid="{00000000-0005-0000-0000-00008F010000}"/>
    <cellStyle name="20% - Énfasis6 47" xfId="30719" xr:uid="{00000000-0005-0000-0000-000090010000}"/>
    <cellStyle name="20% - Énfasis6 48" xfId="30455" xr:uid="{00000000-0005-0000-0000-000091010000}"/>
    <cellStyle name="20% - Énfasis6 49" xfId="31031" xr:uid="{00000000-0005-0000-0000-000092010000}"/>
    <cellStyle name="20% - Énfasis6 5" xfId="31146" xr:uid="{00000000-0005-0000-0000-000093010000}"/>
    <cellStyle name="20% - Énfasis6 50" xfId="30565" xr:uid="{00000000-0005-0000-0000-000094010000}"/>
    <cellStyle name="20% - Énfasis6 51" xfId="31177" xr:uid="{00000000-0005-0000-0000-000095010000}"/>
    <cellStyle name="20% - Énfasis6 52" xfId="30623" xr:uid="{00000000-0005-0000-0000-000096010000}"/>
    <cellStyle name="20% - Énfasis6 53" xfId="30281" xr:uid="{00000000-0005-0000-0000-000097010000}"/>
    <cellStyle name="20% - Énfasis6 54" xfId="31004" xr:uid="{00000000-0005-0000-0000-000098010000}"/>
    <cellStyle name="20% - Énfasis6 55" xfId="30269" xr:uid="{00000000-0005-0000-0000-000099010000}"/>
    <cellStyle name="20% - Énfasis6 56" xfId="30971" xr:uid="{00000000-0005-0000-0000-00009A010000}"/>
    <cellStyle name="20% - Énfasis6 57" xfId="30212" xr:uid="{00000000-0005-0000-0000-00009B010000}"/>
    <cellStyle name="20% - Énfasis6 58" xfId="30599" xr:uid="{00000000-0005-0000-0000-00009C010000}"/>
    <cellStyle name="20% - Énfasis6 59" xfId="30997" xr:uid="{00000000-0005-0000-0000-00009D010000}"/>
    <cellStyle name="20% - Énfasis6 6" xfId="30937" xr:uid="{00000000-0005-0000-0000-00009E010000}"/>
    <cellStyle name="20% - Énfasis6 60" xfId="30853" xr:uid="{00000000-0005-0000-0000-00009F010000}"/>
    <cellStyle name="20% - Énfasis6 61" xfId="31139" xr:uid="{00000000-0005-0000-0000-0000A0010000}"/>
    <cellStyle name="20% - Énfasis6 62" xfId="30347" xr:uid="{00000000-0005-0000-0000-0000A1010000}"/>
    <cellStyle name="20% - Énfasis6 63" xfId="30639" xr:uid="{00000000-0005-0000-0000-0000A2010000}"/>
    <cellStyle name="20% - Énfasis6 64" xfId="30546" xr:uid="{00000000-0005-0000-0000-0000A3010000}"/>
    <cellStyle name="20% - Énfasis6 65" xfId="31073" xr:uid="{00000000-0005-0000-0000-0000A4010000}"/>
    <cellStyle name="20% - Énfasis6 66" xfId="30496" xr:uid="{00000000-0005-0000-0000-0000A5010000}"/>
    <cellStyle name="20% - Énfasis6 67" xfId="30276" xr:uid="{00000000-0005-0000-0000-0000A6010000}"/>
    <cellStyle name="20% - Énfasis6 68" xfId="30994" xr:uid="{00000000-0005-0000-0000-0000A7010000}"/>
    <cellStyle name="20% - Énfasis6 69" xfId="30560" xr:uid="{00000000-0005-0000-0000-0000A8010000}"/>
    <cellStyle name="20% - Énfasis6 7" xfId="30953" xr:uid="{00000000-0005-0000-0000-0000A9010000}"/>
    <cellStyle name="20% - Énfasis6 70" xfId="30393" xr:uid="{00000000-0005-0000-0000-0000AA010000}"/>
    <cellStyle name="20% - Énfasis6 71" xfId="30761" xr:uid="{00000000-0005-0000-0000-0000AB010000}"/>
    <cellStyle name="20% - Énfasis6 72" xfId="30843" xr:uid="{00000000-0005-0000-0000-0000AC010000}"/>
    <cellStyle name="20% - Énfasis6 73" xfId="30298" xr:uid="{00000000-0005-0000-0000-0000AD010000}"/>
    <cellStyle name="20% - Énfasis6 8" xfId="30525" xr:uid="{00000000-0005-0000-0000-0000AE010000}"/>
    <cellStyle name="20% - Énfasis6 9" xfId="30929" xr:uid="{00000000-0005-0000-0000-0000AF010000}"/>
    <cellStyle name="40% - Énfasis1 10" xfId="30573" xr:uid="{00000000-0005-0000-0000-0000B0010000}"/>
    <cellStyle name="40% - Énfasis1 11" xfId="30532" xr:uid="{00000000-0005-0000-0000-0000B1010000}"/>
    <cellStyle name="40% - Énfasis1 12" xfId="30664" xr:uid="{00000000-0005-0000-0000-0000B2010000}"/>
    <cellStyle name="40% - Énfasis1 13" xfId="30287" xr:uid="{00000000-0005-0000-0000-0000B3010000}"/>
    <cellStyle name="40% - Énfasis1 14" xfId="30632" xr:uid="{00000000-0005-0000-0000-0000B4010000}"/>
    <cellStyle name="40% - Énfasis1 15" xfId="30926" xr:uid="{00000000-0005-0000-0000-0000B5010000}"/>
    <cellStyle name="40% - Énfasis1 16" xfId="30350" xr:uid="{00000000-0005-0000-0000-0000B6010000}"/>
    <cellStyle name="40% - Énfasis1 17" xfId="30580" xr:uid="{00000000-0005-0000-0000-0000B7010000}"/>
    <cellStyle name="40% - Énfasis1 18" xfId="30827" xr:uid="{00000000-0005-0000-0000-0000B8010000}"/>
    <cellStyle name="40% - Énfasis1 19" xfId="30418" xr:uid="{00000000-0005-0000-0000-0000B9010000}"/>
    <cellStyle name="40% - Énfasis1 2" xfId="30871" xr:uid="{00000000-0005-0000-0000-0000BA010000}"/>
    <cellStyle name="40% - Énfasis1 20" xfId="30674" xr:uid="{00000000-0005-0000-0000-0000BB010000}"/>
    <cellStyle name="40% - Énfasis1 21" xfId="30712" xr:uid="{00000000-0005-0000-0000-0000BC010000}"/>
    <cellStyle name="40% - Énfasis1 22" xfId="31109" xr:uid="{00000000-0005-0000-0000-0000BD010000}"/>
    <cellStyle name="40% - Énfasis1 23" xfId="30522" xr:uid="{00000000-0005-0000-0000-0000BE010000}"/>
    <cellStyle name="40% - Énfasis1 24" xfId="30283" xr:uid="{00000000-0005-0000-0000-0000BF010000}"/>
    <cellStyle name="40% - Énfasis1 25" xfId="30810" xr:uid="{00000000-0005-0000-0000-0000C0010000}"/>
    <cellStyle name="40% - Énfasis1 26" xfId="31143" xr:uid="{00000000-0005-0000-0000-0000C1010000}"/>
    <cellStyle name="40% - Énfasis1 27" xfId="30911" xr:uid="{00000000-0005-0000-0000-0000C2010000}"/>
    <cellStyle name="40% - Énfasis1 28" xfId="30895" xr:uid="{00000000-0005-0000-0000-0000C3010000}"/>
    <cellStyle name="40% - Énfasis1 29" xfId="30344" xr:uid="{00000000-0005-0000-0000-0000C4010000}"/>
    <cellStyle name="40% - Énfasis1 3" xfId="30227" xr:uid="{00000000-0005-0000-0000-0000C5010000}"/>
    <cellStyle name="40% - Énfasis1 30" xfId="30595" xr:uid="{00000000-0005-0000-0000-0000C6010000}"/>
    <cellStyle name="40% - Énfasis1 31" xfId="31106" xr:uid="{00000000-0005-0000-0000-0000C7010000}"/>
    <cellStyle name="40% - Énfasis1 32" xfId="30970" xr:uid="{00000000-0005-0000-0000-0000C8010000}"/>
    <cellStyle name="40% - Énfasis1 33" xfId="30785" xr:uid="{00000000-0005-0000-0000-0000C9010000}"/>
    <cellStyle name="40% - Énfasis1 34" xfId="31121" xr:uid="{00000000-0005-0000-0000-0000CA010000}"/>
    <cellStyle name="40% - Énfasis1 35" xfId="30902" xr:uid="{00000000-0005-0000-0000-0000CB010000}"/>
    <cellStyle name="40% - Énfasis1 36" xfId="31079" xr:uid="{00000000-0005-0000-0000-0000CC010000}"/>
    <cellStyle name="40% - Énfasis1 37" xfId="30901" xr:uid="{00000000-0005-0000-0000-0000CD010000}"/>
    <cellStyle name="40% - Énfasis1 38" xfId="30771" xr:uid="{00000000-0005-0000-0000-0000CE010000}"/>
    <cellStyle name="40% - Énfasis1 39" xfId="30529" xr:uid="{00000000-0005-0000-0000-0000CF010000}"/>
    <cellStyle name="40% - Énfasis1 4" xfId="31058" xr:uid="{00000000-0005-0000-0000-0000D0010000}"/>
    <cellStyle name="40% - Énfasis1 40" xfId="31117" xr:uid="{00000000-0005-0000-0000-0000D1010000}"/>
    <cellStyle name="40% - Énfasis1 41" xfId="31162" xr:uid="{00000000-0005-0000-0000-0000D2010000}"/>
    <cellStyle name="40% - Énfasis1 42" xfId="30868" xr:uid="{00000000-0005-0000-0000-0000D3010000}"/>
    <cellStyle name="40% - Énfasis1 43" xfId="30397" xr:uid="{00000000-0005-0000-0000-0000D4010000}"/>
    <cellStyle name="40% - Énfasis1 44" xfId="30983" xr:uid="{00000000-0005-0000-0000-0000D5010000}"/>
    <cellStyle name="40% - Énfasis1 45" xfId="30844" xr:uid="{00000000-0005-0000-0000-0000D6010000}"/>
    <cellStyle name="40% - Énfasis1 46" xfId="30292" xr:uid="{00000000-0005-0000-0000-0000D7010000}"/>
    <cellStyle name="40% - Énfasis1 47" xfId="30320" xr:uid="{00000000-0005-0000-0000-0000D8010000}"/>
    <cellStyle name="40% - Énfasis1 48" xfId="30813" xr:uid="{00000000-0005-0000-0000-0000D9010000}"/>
    <cellStyle name="40% - Énfasis1 49" xfId="30437" xr:uid="{00000000-0005-0000-0000-0000DA010000}"/>
    <cellStyle name="40% - Énfasis1 5" xfId="30819" xr:uid="{00000000-0005-0000-0000-0000DB010000}"/>
    <cellStyle name="40% - Énfasis1 50" xfId="31107" xr:uid="{00000000-0005-0000-0000-0000DC010000}"/>
    <cellStyle name="40% - Énfasis1 51" xfId="30818" xr:uid="{00000000-0005-0000-0000-0000DD010000}"/>
    <cellStyle name="40% - Énfasis1 52" xfId="31019" xr:uid="{00000000-0005-0000-0000-0000DE010000}"/>
    <cellStyle name="40% - Énfasis1 53" xfId="30778" xr:uid="{00000000-0005-0000-0000-0000DF010000}"/>
    <cellStyle name="40% - Énfasis1 54" xfId="30377" xr:uid="{00000000-0005-0000-0000-0000E0010000}"/>
    <cellStyle name="40% - Énfasis1 55" xfId="30550" xr:uid="{00000000-0005-0000-0000-0000E1010000}"/>
    <cellStyle name="40% - Énfasis1 56" xfId="30478" xr:uid="{00000000-0005-0000-0000-0000E2010000}"/>
    <cellStyle name="40% - Énfasis1 57" xfId="30306" xr:uid="{00000000-0005-0000-0000-0000E3010000}"/>
    <cellStyle name="40% - Énfasis1 58" xfId="31108" xr:uid="{00000000-0005-0000-0000-0000E4010000}"/>
    <cellStyle name="40% - Énfasis1 59" xfId="31099" xr:uid="{00000000-0005-0000-0000-0000E5010000}"/>
    <cellStyle name="40% - Énfasis1 6" xfId="31093" xr:uid="{00000000-0005-0000-0000-0000E6010000}"/>
    <cellStyle name="40% - Énfasis1 60" xfId="30463" xr:uid="{00000000-0005-0000-0000-0000E7010000}"/>
    <cellStyle name="40% - Énfasis1 61" xfId="30394" xr:uid="{00000000-0005-0000-0000-0000E8010000}"/>
    <cellStyle name="40% - Énfasis1 62" xfId="30494" xr:uid="{00000000-0005-0000-0000-0000E9010000}"/>
    <cellStyle name="40% - Énfasis1 63" xfId="30685" xr:uid="{00000000-0005-0000-0000-0000EA010000}"/>
    <cellStyle name="40% - Énfasis1 64" xfId="30527" xr:uid="{00000000-0005-0000-0000-0000EB010000}"/>
    <cellStyle name="40% - Énfasis1 65" xfId="30293" xr:uid="{00000000-0005-0000-0000-0000EC010000}"/>
    <cellStyle name="40% - Énfasis1 66" xfId="30743" xr:uid="{00000000-0005-0000-0000-0000ED010000}"/>
    <cellStyle name="40% - Énfasis1 67" xfId="30338" xr:uid="{00000000-0005-0000-0000-0000EE010000}"/>
    <cellStyle name="40% - Énfasis1 68" xfId="31026" xr:uid="{00000000-0005-0000-0000-0000EF010000}"/>
    <cellStyle name="40% - Énfasis1 69" xfId="30622" xr:uid="{00000000-0005-0000-0000-0000F0010000}"/>
    <cellStyle name="40% - Énfasis1 7" xfId="30781" xr:uid="{00000000-0005-0000-0000-0000F1010000}"/>
    <cellStyle name="40% - Énfasis1 70" xfId="30727" xr:uid="{00000000-0005-0000-0000-0000F2010000}"/>
    <cellStyle name="40% - Énfasis1 71" xfId="30533" xr:uid="{00000000-0005-0000-0000-0000F3010000}"/>
    <cellStyle name="40% - Énfasis1 72" xfId="30629" xr:uid="{00000000-0005-0000-0000-0000F4010000}"/>
    <cellStyle name="40% - Énfasis1 73" xfId="30450" xr:uid="{00000000-0005-0000-0000-0000F5010000}"/>
    <cellStyle name="40% - Énfasis1 8" xfId="30410" xr:uid="{00000000-0005-0000-0000-0000F6010000}"/>
    <cellStyle name="40% - Énfasis1 9" xfId="30830" xr:uid="{00000000-0005-0000-0000-0000F7010000}"/>
    <cellStyle name="40% - Énfasis2 10" xfId="31053" xr:uid="{00000000-0005-0000-0000-0000F8010000}"/>
    <cellStyle name="40% - Énfasis2 11" xfId="30666" xr:uid="{00000000-0005-0000-0000-0000F9010000}"/>
    <cellStyle name="40% - Énfasis2 12" xfId="30932" xr:uid="{00000000-0005-0000-0000-0000FA010000}"/>
    <cellStyle name="40% - Énfasis2 13" xfId="30921" xr:uid="{00000000-0005-0000-0000-0000FB010000}"/>
    <cellStyle name="40% - Énfasis2 14" xfId="30958" xr:uid="{00000000-0005-0000-0000-0000FC010000}"/>
    <cellStyle name="40% - Énfasis2 15" xfId="30425" xr:uid="{00000000-0005-0000-0000-0000FD010000}"/>
    <cellStyle name="40% - Énfasis2 16" xfId="30583" xr:uid="{00000000-0005-0000-0000-0000FE010000}"/>
    <cellStyle name="40% - Énfasis2 17" xfId="30345" xr:uid="{00000000-0005-0000-0000-0000FF010000}"/>
    <cellStyle name="40% - Énfasis2 18" xfId="30870" xr:uid="{00000000-0005-0000-0000-000000020000}"/>
    <cellStyle name="40% - Énfasis2 19" xfId="30460" xr:uid="{00000000-0005-0000-0000-000001020000}"/>
    <cellStyle name="40% - Énfasis2 2" xfId="30973" xr:uid="{00000000-0005-0000-0000-000002020000}"/>
    <cellStyle name="40% - Énfasis2 20" xfId="31144" xr:uid="{00000000-0005-0000-0000-000003020000}"/>
    <cellStyle name="40% - Énfasis2 21" xfId="30829" xr:uid="{00000000-0005-0000-0000-000004020000}"/>
    <cellStyle name="40% - Énfasis2 22" xfId="30259" xr:uid="{00000000-0005-0000-0000-000005020000}"/>
    <cellStyle name="40% - Énfasis2 23" xfId="30657" xr:uid="{00000000-0005-0000-0000-000006020000}"/>
    <cellStyle name="40% - Énfasis2 24" xfId="30422" xr:uid="{00000000-0005-0000-0000-000007020000}"/>
    <cellStyle name="40% - Énfasis2 25" xfId="30263" xr:uid="{00000000-0005-0000-0000-000008020000}"/>
    <cellStyle name="40% - Énfasis2 26" xfId="31033" xr:uid="{00000000-0005-0000-0000-000009020000}"/>
    <cellStyle name="40% - Énfasis2 27" xfId="31184" xr:uid="{00000000-0005-0000-0000-00000A020000}"/>
    <cellStyle name="40% - Énfasis2 28" xfId="31153" xr:uid="{00000000-0005-0000-0000-00000B020000}"/>
    <cellStyle name="40% - Énfasis2 29" xfId="30577" xr:uid="{00000000-0005-0000-0000-00000C020000}"/>
    <cellStyle name="40% - Énfasis2 3" xfId="31152" xr:uid="{00000000-0005-0000-0000-00000D020000}"/>
    <cellStyle name="40% - Énfasis2 30" xfId="30833" xr:uid="{00000000-0005-0000-0000-00000E020000}"/>
    <cellStyle name="40% - Énfasis2 31" xfId="30590" xr:uid="{00000000-0005-0000-0000-00000F020000}"/>
    <cellStyle name="40% - Énfasis2 32" xfId="30724" xr:uid="{00000000-0005-0000-0000-000010020000}"/>
    <cellStyle name="40% - Énfasis2 33" xfId="30433" xr:uid="{00000000-0005-0000-0000-000011020000}"/>
    <cellStyle name="40% - Énfasis2 34" xfId="30248" xr:uid="{00000000-0005-0000-0000-000012020000}"/>
    <cellStyle name="40% - Énfasis2 35" xfId="31118" xr:uid="{00000000-0005-0000-0000-000013020000}"/>
    <cellStyle name="40% - Énfasis2 36" xfId="30396" xr:uid="{00000000-0005-0000-0000-000014020000}"/>
    <cellStyle name="40% - Énfasis2 37" xfId="30273" xr:uid="{00000000-0005-0000-0000-000015020000}"/>
    <cellStyle name="40% - Énfasis2 38" xfId="30904" xr:uid="{00000000-0005-0000-0000-000016020000}"/>
    <cellStyle name="40% - Énfasis2 39" xfId="30537" xr:uid="{00000000-0005-0000-0000-000017020000}"/>
    <cellStyle name="40% - Énfasis2 4" xfId="30617" xr:uid="{00000000-0005-0000-0000-000018020000}"/>
    <cellStyle name="40% - Énfasis2 40" xfId="31061" xr:uid="{00000000-0005-0000-0000-000019020000}"/>
    <cellStyle name="40% - Énfasis2 41" xfId="30500" xr:uid="{00000000-0005-0000-0000-00001A020000}"/>
    <cellStyle name="40% - Énfasis2 42" xfId="31067" xr:uid="{00000000-0005-0000-0000-00001B020000}"/>
    <cellStyle name="40% - Énfasis2 43" xfId="30247" xr:uid="{00000000-0005-0000-0000-00001C020000}"/>
    <cellStyle name="40% - Énfasis2 44" xfId="31066" xr:uid="{00000000-0005-0000-0000-00001D020000}"/>
    <cellStyle name="40% - Énfasis2 45" xfId="31081" xr:uid="{00000000-0005-0000-0000-00001E020000}"/>
    <cellStyle name="40% - Énfasis2 46" xfId="30839" xr:uid="{00000000-0005-0000-0000-00001F020000}"/>
    <cellStyle name="40% - Énfasis2 47" xfId="31131" xr:uid="{00000000-0005-0000-0000-000020020000}"/>
    <cellStyle name="40% - Énfasis2 48" xfId="31168" xr:uid="{00000000-0005-0000-0000-000021020000}"/>
    <cellStyle name="40% - Énfasis2 49" xfId="30311" xr:uid="{00000000-0005-0000-0000-000022020000}"/>
    <cellStyle name="40% - Énfasis2 5" xfId="30551" xr:uid="{00000000-0005-0000-0000-000023020000}"/>
    <cellStyle name="40% - Énfasis2 50" xfId="30423" xr:uid="{00000000-0005-0000-0000-000024020000}"/>
    <cellStyle name="40% - Énfasis2 51" xfId="30416" xr:uid="{00000000-0005-0000-0000-000025020000}"/>
    <cellStyle name="40% - Énfasis2 52" xfId="31155" xr:uid="{00000000-0005-0000-0000-000026020000}"/>
    <cellStyle name="40% - Énfasis2 53" xfId="30720" xr:uid="{00000000-0005-0000-0000-000027020000}"/>
    <cellStyle name="40% - Énfasis2 54" xfId="30726" xr:uid="{00000000-0005-0000-0000-000028020000}"/>
    <cellStyle name="40% - Énfasis2 55" xfId="30741" xr:uid="{00000000-0005-0000-0000-000029020000}"/>
    <cellStyle name="40% - Énfasis2 56" xfId="30748" xr:uid="{00000000-0005-0000-0000-00002A020000}"/>
    <cellStyle name="40% - Énfasis2 57" xfId="30584" xr:uid="{00000000-0005-0000-0000-00002B020000}"/>
    <cellStyle name="40% - Énfasis2 58" xfId="30739" xr:uid="{00000000-0005-0000-0000-00002C020000}"/>
    <cellStyle name="40% - Énfasis2 59" xfId="30991" xr:uid="{00000000-0005-0000-0000-00002D020000}"/>
    <cellStyle name="40% - Énfasis2 6" xfId="30398" xr:uid="{00000000-0005-0000-0000-00002E020000}"/>
    <cellStyle name="40% - Énfasis2 60" xfId="30703" xr:uid="{00000000-0005-0000-0000-00002F020000}"/>
    <cellStyle name="40% - Énfasis2 61" xfId="30448" xr:uid="{00000000-0005-0000-0000-000030020000}"/>
    <cellStyle name="40% - Énfasis2 62" xfId="30516" xr:uid="{00000000-0005-0000-0000-000031020000}"/>
    <cellStyle name="40% - Énfasis2 63" xfId="30556" xr:uid="{00000000-0005-0000-0000-000032020000}"/>
    <cellStyle name="40% - Énfasis2 64" xfId="31008" xr:uid="{00000000-0005-0000-0000-000033020000}"/>
    <cellStyle name="40% - Énfasis2 65" xfId="30538" xr:uid="{00000000-0005-0000-0000-000034020000}"/>
    <cellStyle name="40% - Énfasis2 66" xfId="30698" xr:uid="{00000000-0005-0000-0000-000035020000}"/>
    <cellStyle name="40% - Énfasis2 67" xfId="30471" xr:uid="{00000000-0005-0000-0000-000036020000}"/>
    <cellStyle name="40% - Énfasis2 68" xfId="30988" xr:uid="{00000000-0005-0000-0000-000037020000}"/>
    <cellStyle name="40% - Énfasis2 69" xfId="31120" xr:uid="{00000000-0005-0000-0000-000038020000}"/>
    <cellStyle name="40% - Énfasis2 7" xfId="30913" xr:uid="{00000000-0005-0000-0000-000039020000}"/>
    <cellStyle name="40% - Énfasis2 70" xfId="30996" xr:uid="{00000000-0005-0000-0000-00003A020000}"/>
    <cellStyle name="40% - Énfasis2 71" xfId="30816" xr:uid="{00000000-0005-0000-0000-00003B020000}"/>
    <cellStyle name="40% - Énfasis2 72" xfId="30965" xr:uid="{00000000-0005-0000-0000-00003C020000}"/>
    <cellStyle name="40% - Énfasis2 73" xfId="30673" xr:uid="{00000000-0005-0000-0000-00003D020000}"/>
    <cellStyle name="40% - Énfasis2 8" xfId="30644" xr:uid="{00000000-0005-0000-0000-00003E020000}"/>
    <cellStyle name="40% - Énfasis2 9" xfId="30598" xr:uid="{00000000-0005-0000-0000-00003F020000}"/>
    <cellStyle name="40% - Énfasis3 10" xfId="30815" xr:uid="{00000000-0005-0000-0000-000040020000}"/>
    <cellStyle name="40% - Énfasis3 11" xfId="30949" xr:uid="{00000000-0005-0000-0000-000041020000}"/>
    <cellStyle name="40% - Énfasis3 12" xfId="30806" xr:uid="{00000000-0005-0000-0000-000042020000}"/>
    <cellStyle name="40% - Énfasis3 13" xfId="30215" xr:uid="{00000000-0005-0000-0000-000043020000}"/>
    <cellStyle name="40% - Énfasis3 14" xfId="30203" xr:uid="{00000000-0005-0000-0000-000044020000}"/>
    <cellStyle name="40% - Énfasis3 15" xfId="30322" xr:uid="{00000000-0005-0000-0000-000045020000}"/>
    <cellStyle name="40% - Énfasis3 16" xfId="30828" xr:uid="{00000000-0005-0000-0000-000046020000}"/>
    <cellStyle name="40% - Énfasis3 17" xfId="30711" xr:uid="{00000000-0005-0000-0000-000047020000}"/>
    <cellStyle name="40% - Énfasis3 18" xfId="30436" xr:uid="{00000000-0005-0000-0000-000048020000}"/>
    <cellStyle name="40% - Énfasis3 19" xfId="30352" xr:uid="{00000000-0005-0000-0000-000049020000}"/>
    <cellStyle name="40% - Énfasis3 2" xfId="30462" xr:uid="{00000000-0005-0000-0000-00004A020000}"/>
    <cellStyle name="40% - Énfasis3 20" xfId="30776" xr:uid="{00000000-0005-0000-0000-00004B020000}"/>
    <cellStyle name="40% - Énfasis3 21" xfId="30880" xr:uid="{00000000-0005-0000-0000-00004C020000}"/>
    <cellStyle name="40% - Énfasis3 22" xfId="30468" xr:uid="{00000000-0005-0000-0000-00004D020000}"/>
    <cellStyle name="40% - Énfasis3 23" xfId="30285" xr:uid="{00000000-0005-0000-0000-00004E020000}"/>
    <cellStyle name="40% - Énfasis3 24" xfId="31087" xr:uid="{00000000-0005-0000-0000-00004F020000}"/>
    <cellStyle name="40% - Énfasis3 25" xfId="31075" xr:uid="{00000000-0005-0000-0000-000050020000}"/>
    <cellStyle name="40% - Énfasis3 26" xfId="30742" xr:uid="{00000000-0005-0000-0000-000051020000}"/>
    <cellStyle name="40% - Énfasis3 27" xfId="30893" xr:uid="{00000000-0005-0000-0000-000052020000}"/>
    <cellStyle name="40% - Énfasis3 28" xfId="30782" xr:uid="{00000000-0005-0000-0000-000053020000}"/>
    <cellStyle name="40% - Énfasis3 29" xfId="30642" xr:uid="{00000000-0005-0000-0000-000054020000}"/>
    <cellStyle name="40% - Énfasis3 3" xfId="30518" xr:uid="{00000000-0005-0000-0000-000055020000}"/>
    <cellStyle name="40% - Énfasis3 30" xfId="30242" xr:uid="{00000000-0005-0000-0000-000056020000}"/>
    <cellStyle name="40% - Énfasis3 31" xfId="30665" xr:uid="{00000000-0005-0000-0000-000057020000}"/>
    <cellStyle name="40% - Énfasis3 32" xfId="30684" xr:uid="{00000000-0005-0000-0000-000058020000}"/>
    <cellStyle name="40% - Énfasis3 33" xfId="30380" xr:uid="{00000000-0005-0000-0000-000059020000}"/>
    <cellStyle name="40% - Énfasis3 34" xfId="30892" xr:uid="{00000000-0005-0000-0000-00005A020000}"/>
    <cellStyle name="40% - Énfasis3 35" xfId="30578" xr:uid="{00000000-0005-0000-0000-00005B020000}"/>
    <cellStyle name="40% - Énfasis3 36" xfId="30589" xr:uid="{00000000-0005-0000-0000-00005C020000}"/>
    <cellStyle name="40% - Énfasis3 37" xfId="30385" xr:uid="{00000000-0005-0000-0000-00005D020000}"/>
    <cellStyle name="40% - Énfasis3 38" xfId="31137" xr:uid="{00000000-0005-0000-0000-00005E020000}"/>
    <cellStyle name="40% - Énfasis3 39" xfId="30990" xr:uid="{00000000-0005-0000-0000-00005F020000}"/>
    <cellStyle name="40% - Énfasis3 4" xfId="30245" xr:uid="{00000000-0005-0000-0000-000060020000}"/>
    <cellStyle name="40% - Énfasis3 40" xfId="30256" xr:uid="{00000000-0005-0000-0000-000061020000}"/>
    <cellStyle name="40% - Énfasis3 41" xfId="30249" xr:uid="{00000000-0005-0000-0000-000062020000}"/>
    <cellStyle name="40% - Énfasis3 42" xfId="30204" xr:uid="{00000000-0005-0000-0000-000063020000}"/>
    <cellStyle name="40% - Énfasis3 43" xfId="30671" xr:uid="{00000000-0005-0000-0000-000064020000}"/>
    <cellStyle name="40% - Énfasis3 44" xfId="30663" xr:uid="{00000000-0005-0000-0000-000065020000}"/>
    <cellStyle name="40% - Énfasis3 45" xfId="31178" xr:uid="{00000000-0005-0000-0000-000066020000}"/>
    <cellStyle name="40% - Énfasis3 46" xfId="30379" xr:uid="{00000000-0005-0000-0000-000067020000}"/>
    <cellStyle name="40% - Énfasis3 47" xfId="30931" xr:uid="{00000000-0005-0000-0000-000068020000}"/>
    <cellStyle name="40% - Énfasis3 48" xfId="30989" xr:uid="{00000000-0005-0000-0000-000069020000}"/>
    <cellStyle name="40% - Énfasis3 49" xfId="30442" xr:uid="{00000000-0005-0000-0000-00006A020000}"/>
    <cellStyle name="40% - Énfasis3 5" xfId="30449" xr:uid="{00000000-0005-0000-0000-00006B020000}"/>
    <cellStyle name="40% - Énfasis3 50" xfId="30986" xr:uid="{00000000-0005-0000-0000-00006C020000}"/>
    <cellStyle name="40% - Énfasis3 51" xfId="30280" xr:uid="{00000000-0005-0000-0000-00006D020000}"/>
    <cellStyle name="40% - Énfasis3 52" xfId="31054" xr:uid="{00000000-0005-0000-0000-00006E020000}"/>
    <cellStyle name="40% - Énfasis3 53" xfId="30691" xr:uid="{00000000-0005-0000-0000-00006F020000}"/>
    <cellStyle name="40% - Énfasis3 54" xfId="30696" xr:uid="{00000000-0005-0000-0000-000070020000}"/>
    <cellStyle name="40% - Énfasis3 55" xfId="30331" xr:uid="{00000000-0005-0000-0000-000071020000}"/>
    <cellStyle name="40% - Énfasis3 56" xfId="30485" xr:uid="{00000000-0005-0000-0000-000072020000}"/>
    <cellStyle name="40% - Énfasis3 57" xfId="30959" xr:uid="{00000000-0005-0000-0000-000073020000}"/>
    <cellStyle name="40% - Énfasis3 58" xfId="30788" xr:uid="{00000000-0005-0000-0000-000074020000}"/>
    <cellStyle name="40% - Énfasis3 59" xfId="30944" xr:uid="{00000000-0005-0000-0000-000075020000}"/>
    <cellStyle name="40% - Énfasis3 6" xfId="30672" xr:uid="{00000000-0005-0000-0000-000076020000}"/>
    <cellStyle name="40% - Énfasis3 60" xfId="30872" xr:uid="{00000000-0005-0000-0000-000077020000}"/>
    <cellStyle name="40% - Énfasis3 61" xfId="31183" xr:uid="{00000000-0005-0000-0000-000078020000}"/>
    <cellStyle name="40% - Énfasis3 62" xfId="31164" xr:uid="{00000000-0005-0000-0000-000079020000}"/>
    <cellStyle name="40% - Énfasis3 63" xfId="31052" xr:uid="{00000000-0005-0000-0000-00007A020000}"/>
    <cellStyle name="40% - Énfasis3 64" xfId="30495" xr:uid="{00000000-0005-0000-0000-00007B020000}"/>
    <cellStyle name="40% - Énfasis3 65" xfId="30240" xr:uid="{00000000-0005-0000-0000-00007C020000}"/>
    <cellStyle name="40% - Énfasis3 66" xfId="30920" xr:uid="{00000000-0005-0000-0000-00007D020000}"/>
    <cellStyle name="40% - Énfasis3 67" xfId="30966" xr:uid="{00000000-0005-0000-0000-00007E020000}"/>
    <cellStyle name="40% - Énfasis3 68" xfId="30506" xr:uid="{00000000-0005-0000-0000-00007F020000}"/>
    <cellStyle name="40% - Énfasis3 69" xfId="31063" xr:uid="{00000000-0005-0000-0000-000080020000}"/>
    <cellStyle name="40% - Énfasis3 7" xfId="30474" xr:uid="{00000000-0005-0000-0000-000081020000}"/>
    <cellStyle name="40% - Énfasis3 70" xfId="31002" xr:uid="{00000000-0005-0000-0000-000082020000}"/>
    <cellStyle name="40% - Énfasis3 71" xfId="30484" xr:uid="{00000000-0005-0000-0000-000083020000}"/>
    <cellStyle name="40% - Énfasis3 72" xfId="30232" xr:uid="{00000000-0005-0000-0000-000084020000}"/>
    <cellStyle name="40% - Énfasis3 73" xfId="30817" xr:uid="{00000000-0005-0000-0000-000085020000}"/>
    <cellStyle name="40% - Énfasis3 8" xfId="30789" xr:uid="{00000000-0005-0000-0000-000086020000}"/>
    <cellStyle name="40% - Énfasis3 9" xfId="31078" xr:uid="{00000000-0005-0000-0000-000087020000}"/>
    <cellStyle name="40% - Énfasis4 10" xfId="30189" xr:uid="{00000000-0005-0000-0000-000088020000}"/>
    <cellStyle name="40% - Énfasis4 11" xfId="30597" xr:uid="{00000000-0005-0000-0000-000089020000}"/>
    <cellStyle name="40% - Énfasis4 12" xfId="30297" xr:uid="{00000000-0005-0000-0000-00008A020000}"/>
    <cellStyle name="40% - Énfasis4 13" xfId="31173" xr:uid="{00000000-0005-0000-0000-00008B020000}"/>
    <cellStyle name="40% - Énfasis4 14" xfId="31129" xr:uid="{00000000-0005-0000-0000-00008C020000}"/>
    <cellStyle name="40% - Énfasis4 15" xfId="30717" xr:uid="{00000000-0005-0000-0000-00008D020000}"/>
    <cellStyle name="40% - Énfasis4 16" xfId="30531" xr:uid="{00000000-0005-0000-0000-00008E020000}"/>
    <cellStyle name="40% - Énfasis4 17" xfId="30404" xr:uid="{00000000-0005-0000-0000-00008F020000}"/>
    <cellStyle name="40% - Énfasis4 18" xfId="30392" xr:uid="{00000000-0005-0000-0000-000090020000}"/>
    <cellStyle name="40% - Énfasis4 19" xfId="30836" xr:uid="{00000000-0005-0000-0000-000091020000}"/>
    <cellStyle name="40% - Énfasis4 2" xfId="30865" xr:uid="{00000000-0005-0000-0000-000092020000}"/>
    <cellStyle name="40% - Énfasis4 20" xfId="30461" xr:uid="{00000000-0005-0000-0000-000093020000}"/>
    <cellStyle name="40% - Énfasis4 21" xfId="30891" xr:uid="{00000000-0005-0000-0000-000094020000}"/>
    <cellStyle name="40% - Énfasis4 22" xfId="31015" xr:uid="{00000000-0005-0000-0000-000095020000}"/>
    <cellStyle name="40% - Énfasis4 23" xfId="30329" xr:uid="{00000000-0005-0000-0000-000096020000}"/>
    <cellStyle name="40% - Énfasis4 24" xfId="30670" xr:uid="{00000000-0005-0000-0000-000097020000}"/>
    <cellStyle name="40% - Énfasis4 25" xfId="30499" xr:uid="{00000000-0005-0000-0000-000098020000}"/>
    <cellStyle name="40% - Énfasis4 26" xfId="30625" xr:uid="{00000000-0005-0000-0000-000099020000}"/>
    <cellStyle name="40% - Énfasis4 27" xfId="30690" xr:uid="{00000000-0005-0000-0000-00009A020000}"/>
    <cellStyle name="40% - Énfasis4 28" xfId="30469" xr:uid="{00000000-0005-0000-0000-00009B020000}"/>
    <cellStyle name="40% - Énfasis4 29" xfId="30838" xr:uid="{00000000-0005-0000-0000-00009C020000}"/>
    <cellStyle name="40% - Énfasis4 3" xfId="30630" xr:uid="{00000000-0005-0000-0000-00009D020000}"/>
    <cellStyle name="40% - Énfasis4 30" xfId="30596" xr:uid="{00000000-0005-0000-0000-00009E020000}"/>
    <cellStyle name="40% - Énfasis4 31" xfId="30651" xr:uid="{00000000-0005-0000-0000-00009F020000}"/>
    <cellStyle name="40% - Énfasis4 32" xfId="30308" xr:uid="{00000000-0005-0000-0000-0000A0020000}"/>
    <cellStyle name="40% - Énfasis4 33" xfId="30194" xr:uid="{00000000-0005-0000-0000-0000A1020000}"/>
    <cellStyle name="40% - Énfasis4 34" xfId="30353" xr:uid="{00000000-0005-0000-0000-0000A2020000}"/>
    <cellStyle name="40% - Énfasis4 35" xfId="30434" xr:uid="{00000000-0005-0000-0000-0000A3020000}"/>
    <cellStyle name="40% - Énfasis4 36" xfId="30918" xr:uid="{00000000-0005-0000-0000-0000A4020000}"/>
    <cellStyle name="40% - Énfasis4 37" xfId="31161" xr:uid="{00000000-0005-0000-0000-0000A5020000}"/>
    <cellStyle name="40% - Énfasis4 38" xfId="31196" xr:uid="{00000000-0005-0000-0000-0000A6020000}"/>
    <cellStyle name="40% - Énfasis4 39" xfId="30787" xr:uid="{00000000-0005-0000-0000-0000A7020000}"/>
    <cellStyle name="40% - Énfasis4 4" xfId="30747" xr:uid="{00000000-0005-0000-0000-0000A8020000}"/>
    <cellStyle name="40% - Énfasis4 40" xfId="30278" xr:uid="{00000000-0005-0000-0000-0000A9020000}"/>
    <cellStyle name="40% - Énfasis4 41" xfId="30979" xr:uid="{00000000-0005-0000-0000-0000AA020000}"/>
    <cellStyle name="40% - Énfasis4 42" xfId="30957" xr:uid="{00000000-0005-0000-0000-0000AB020000}"/>
    <cellStyle name="40% - Énfasis4 43" xfId="30275" xr:uid="{00000000-0005-0000-0000-0000AC020000}"/>
    <cellStyle name="40% - Énfasis4 44" xfId="30526" xr:uid="{00000000-0005-0000-0000-0000AD020000}"/>
    <cellStyle name="40% - Énfasis4 45" xfId="30554" xr:uid="{00000000-0005-0000-0000-0000AE020000}"/>
    <cellStyle name="40% - Énfasis4 46" xfId="30386" xr:uid="{00000000-0005-0000-0000-0000AF020000}"/>
    <cellStyle name="40% - Énfasis4 47" xfId="30942" xr:uid="{00000000-0005-0000-0000-0000B0020000}"/>
    <cellStyle name="40% - Énfasis4 48" xfId="30764" xr:uid="{00000000-0005-0000-0000-0000B1020000}"/>
    <cellStyle name="40% - Énfasis4 49" xfId="30760" xr:uid="{00000000-0005-0000-0000-0000B2020000}"/>
    <cellStyle name="40% - Énfasis4 5" xfId="30899" xr:uid="{00000000-0005-0000-0000-0000B3020000}"/>
    <cellStyle name="40% - Énfasis4 50" xfId="31036" xr:uid="{00000000-0005-0000-0000-0000B4020000}"/>
    <cellStyle name="40% - Énfasis4 51" xfId="30567" xr:uid="{00000000-0005-0000-0000-0000B5020000}"/>
    <cellStyle name="40% - Énfasis4 52" xfId="30571" xr:uid="{00000000-0005-0000-0000-0000B6020000}"/>
    <cellStyle name="40% - Énfasis4 53" xfId="31030" xr:uid="{00000000-0005-0000-0000-0000B7020000}"/>
    <cellStyle name="40% - Énfasis4 54" xfId="30995" xr:uid="{00000000-0005-0000-0000-0000B8020000}"/>
    <cellStyle name="40% - Énfasis4 55" xfId="30480" xr:uid="{00000000-0005-0000-0000-0000B9020000}"/>
    <cellStyle name="40% - Énfasis4 56" xfId="30411" xr:uid="{00000000-0005-0000-0000-0000BA020000}"/>
    <cellStyle name="40% - Énfasis4 57" xfId="30395" xr:uid="{00000000-0005-0000-0000-0000BB020000}"/>
    <cellStyle name="40% - Énfasis4 58" xfId="30303" xr:uid="{00000000-0005-0000-0000-0000BC020000}"/>
    <cellStyle name="40% - Énfasis4 59" xfId="31172" xr:uid="{00000000-0005-0000-0000-0000BD020000}"/>
    <cellStyle name="40% - Énfasis4 6" xfId="30786" xr:uid="{00000000-0005-0000-0000-0000BE020000}"/>
    <cellStyle name="40% - Énfasis4 60" xfId="30917" xr:uid="{00000000-0005-0000-0000-0000BF020000}"/>
    <cellStyle name="40% - Énfasis4 61" xfId="30382" xr:uid="{00000000-0005-0000-0000-0000C0020000}"/>
    <cellStyle name="40% - Énfasis4 62" xfId="30907" xr:uid="{00000000-0005-0000-0000-0000C1020000}"/>
    <cellStyle name="40% - Énfasis4 63" xfId="30804" xr:uid="{00000000-0005-0000-0000-0000C2020000}"/>
    <cellStyle name="40% - Énfasis4 64" xfId="30490" xr:uid="{00000000-0005-0000-0000-0000C3020000}"/>
    <cellStyle name="40% - Énfasis4 65" xfId="30265" xr:uid="{00000000-0005-0000-0000-0000C4020000}"/>
    <cellStyle name="40% - Énfasis4 66" xfId="30767" xr:uid="{00000000-0005-0000-0000-0000C5020000}"/>
    <cellStyle name="40% - Énfasis4 67" xfId="31142" xr:uid="{00000000-0005-0000-0000-0000C6020000}"/>
    <cellStyle name="40% - Énfasis4 68" xfId="30466" xr:uid="{00000000-0005-0000-0000-0000C7020000}"/>
    <cellStyle name="40% - Énfasis4 69" xfId="30284" xr:uid="{00000000-0005-0000-0000-0000C8020000}"/>
    <cellStyle name="40% - Énfasis4 7" xfId="30846" xr:uid="{00000000-0005-0000-0000-0000C9020000}"/>
    <cellStyle name="40% - Énfasis4 70" xfId="30373" xr:uid="{00000000-0005-0000-0000-0000CA020000}"/>
    <cellStyle name="40% - Énfasis4 71" xfId="30682" xr:uid="{00000000-0005-0000-0000-0000CB020000}"/>
    <cellStyle name="40% - Énfasis4 72" xfId="30446" xr:uid="{00000000-0005-0000-0000-0000CC020000}"/>
    <cellStyle name="40% - Énfasis4 73" xfId="30963" xr:uid="{00000000-0005-0000-0000-0000CD020000}"/>
    <cellStyle name="40% - Énfasis4 8" xfId="30241" xr:uid="{00000000-0005-0000-0000-0000CE020000}"/>
    <cellStyle name="40% - Énfasis4 9" xfId="31035" xr:uid="{00000000-0005-0000-0000-0000CF020000}"/>
    <cellStyle name="40% - Énfasis5 10" xfId="30638" xr:uid="{00000000-0005-0000-0000-0000D0020000}"/>
    <cellStyle name="40% - Énfasis5 11" xfId="30341" xr:uid="{00000000-0005-0000-0000-0000D1020000}"/>
    <cellStyle name="40% - Énfasis5 12" xfId="30780" xr:uid="{00000000-0005-0000-0000-0000D2020000}"/>
    <cellStyle name="40% - Énfasis5 13" xfId="30718" xr:uid="{00000000-0005-0000-0000-0000D3020000}"/>
    <cellStyle name="40% - Énfasis5 14" xfId="31140" xr:uid="{00000000-0005-0000-0000-0000D4020000}"/>
    <cellStyle name="40% - Énfasis5 15" xfId="30910" xr:uid="{00000000-0005-0000-0000-0000D5020000}"/>
    <cellStyle name="40% - Énfasis5 16" xfId="30459" xr:uid="{00000000-0005-0000-0000-0000D6020000}"/>
    <cellStyle name="40% - Énfasis5 17" xfId="30714" xr:uid="{00000000-0005-0000-0000-0000D7020000}"/>
    <cellStyle name="40% - Énfasis5 18" xfId="30530" xr:uid="{00000000-0005-0000-0000-0000D8020000}"/>
    <cellStyle name="40% - Énfasis5 19" xfId="30708" xr:uid="{00000000-0005-0000-0000-0000D9020000}"/>
    <cellStyle name="40% - Énfasis5 2" xfId="31141" xr:uid="{00000000-0005-0000-0000-0000DA020000}"/>
    <cellStyle name="40% - Énfasis5 20" xfId="30737" xr:uid="{00000000-0005-0000-0000-0000DB020000}"/>
    <cellStyle name="40% - Énfasis5 21" xfId="30707" xr:uid="{00000000-0005-0000-0000-0000DC020000}"/>
    <cellStyle name="40% - Énfasis5 22" xfId="30234" xr:uid="{00000000-0005-0000-0000-0000DD020000}"/>
    <cellStyle name="40% - Énfasis5 23" xfId="30873" xr:uid="{00000000-0005-0000-0000-0000DE020000}"/>
    <cellStyle name="40% - Énfasis5 24" xfId="30640" xr:uid="{00000000-0005-0000-0000-0000DF020000}"/>
    <cellStyle name="40% - Énfasis5 25" xfId="31049" xr:uid="{00000000-0005-0000-0000-0000E0020000}"/>
    <cellStyle name="40% - Énfasis5 26" xfId="31086" xr:uid="{00000000-0005-0000-0000-0000E1020000}"/>
    <cellStyle name="40% - Énfasis5 27" xfId="30878" xr:uid="{00000000-0005-0000-0000-0000E2020000}"/>
    <cellStyle name="40% - Énfasis5 28" xfId="31171" xr:uid="{00000000-0005-0000-0000-0000E3020000}"/>
    <cellStyle name="40% - Énfasis5 29" xfId="30202" xr:uid="{00000000-0005-0000-0000-0000E4020000}"/>
    <cellStyle name="40% - Énfasis5 3" xfId="30553" xr:uid="{00000000-0005-0000-0000-0000E5020000}"/>
    <cellStyle name="40% - Énfasis5 30" xfId="30800" xr:uid="{00000000-0005-0000-0000-0000E6020000}"/>
    <cellStyle name="40% - Énfasis5 31" xfId="30542" xr:uid="{00000000-0005-0000-0000-0000E7020000}"/>
    <cellStyle name="40% - Énfasis5 32" xfId="30631" xr:uid="{00000000-0005-0000-0000-0000E8020000}"/>
    <cellStyle name="40% - Énfasis5 33" xfId="31170" xr:uid="{00000000-0005-0000-0000-0000E9020000}"/>
    <cellStyle name="40% - Énfasis5 34" xfId="30524" xr:uid="{00000000-0005-0000-0000-0000EA020000}"/>
    <cellStyle name="40% - Énfasis5 35" xfId="30458" xr:uid="{00000000-0005-0000-0000-0000EB020000}"/>
    <cellStyle name="40% - Énfasis5 36" xfId="30349" xr:uid="{00000000-0005-0000-0000-0000EC020000}"/>
    <cellStyle name="40% - Énfasis5 37" xfId="31197" xr:uid="{00000000-0005-0000-0000-0000ED020000}"/>
    <cellStyle name="40% - Énfasis5 38" xfId="30658" xr:uid="{00000000-0005-0000-0000-0000EE020000}"/>
    <cellStyle name="40% - Énfasis5 39" xfId="30960" xr:uid="{00000000-0005-0000-0000-0000EF020000}"/>
    <cellStyle name="40% - Énfasis5 4" xfId="30779" xr:uid="{00000000-0005-0000-0000-0000F0020000}"/>
    <cellStyle name="40% - Énfasis5 40" xfId="30770" xr:uid="{00000000-0005-0000-0000-0000F1020000}"/>
    <cellStyle name="40% - Énfasis5 41" xfId="30493" xr:uid="{00000000-0005-0000-0000-0000F2020000}"/>
    <cellStyle name="40% - Énfasis5 42" xfId="30709" xr:uid="{00000000-0005-0000-0000-0000F3020000}"/>
    <cellStyle name="40% - Énfasis5 43" xfId="31158" xr:uid="{00000000-0005-0000-0000-0000F4020000}"/>
    <cellStyle name="40% - Énfasis5 44" xfId="30866" xr:uid="{00000000-0005-0000-0000-0000F5020000}"/>
    <cellStyle name="40% - Énfasis5 45" xfId="30368" xr:uid="{00000000-0005-0000-0000-0000F6020000}"/>
    <cellStyle name="40% - Énfasis5 46" xfId="30775" xr:uid="{00000000-0005-0000-0000-0000F7020000}"/>
    <cellStyle name="40% - Énfasis5 47" xfId="30371" xr:uid="{00000000-0005-0000-0000-0000F8020000}"/>
    <cellStyle name="40% - Énfasis5 48" xfId="31024" xr:uid="{00000000-0005-0000-0000-0000F9020000}"/>
    <cellStyle name="40% - Énfasis5 49" xfId="31195" xr:uid="{00000000-0005-0000-0000-0000FA020000}"/>
    <cellStyle name="40% - Énfasis5 5" xfId="31029" xr:uid="{00000000-0005-0000-0000-0000FB020000}"/>
    <cellStyle name="40% - Énfasis5 50" xfId="30618" xr:uid="{00000000-0005-0000-0000-0000FC020000}"/>
    <cellStyle name="40% - Énfasis5 51" xfId="31149" xr:uid="{00000000-0005-0000-0000-0000FD020000}"/>
    <cellStyle name="40% - Énfasis5 52" xfId="30355" xr:uid="{00000000-0005-0000-0000-0000FE020000}"/>
    <cellStyle name="40% - Énfasis5 53" xfId="30513" xr:uid="{00000000-0005-0000-0000-0000FF020000}"/>
    <cellStyle name="40% - Énfasis5 54" xfId="30304" xr:uid="{00000000-0005-0000-0000-000000030000}"/>
    <cellStyle name="40% - Énfasis5 55" xfId="30772" xr:uid="{00000000-0005-0000-0000-000001030000}"/>
    <cellStyle name="40% - Énfasis5 56" xfId="31027" xr:uid="{00000000-0005-0000-0000-000002030000}"/>
    <cellStyle name="40% - Énfasis5 57" xfId="30489" xr:uid="{00000000-0005-0000-0000-000003030000}"/>
    <cellStyle name="40% - Énfasis5 58" xfId="30309" xr:uid="{00000000-0005-0000-0000-000004030000}"/>
    <cellStyle name="40% - Énfasis5 59" xfId="31021" xr:uid="{00000000-0005-0000-0000-000005030000}"/>
    <cellStyle name="40% - Énfasis5 6" xfId="30792" xr:uid="{00000000-0005-0000-0000-000006030000}"/>
    <cellStyle name="40% - Énfasis5 60" xfId="30486" xr:uid="{00000000-0005-0000-0000-000007030000}"/>
    <cellStyle name="40% - Énfasis5 61" xfId="30729" xr:uid="{00000000-0005-0000-0000-000008030000}"/>
    <cellStyle name="40% - Énfasis5 62" xfId="30312" xr:uid="{00000000-0005-0000-0000-000009030000}"/>
    <cellStyle name="40% - Énfasis5 63" xfId="30539" xr:uid="{00000000-0005-0000-0000-00000A030000}"/>
    <cellStyle name="40% - Énfasis5 64" xfId="30798" xr:uid="{00000000-0005-0000-0000-00000B030000}"/>
    <cellStyle name="40% - Énfasis5 65" xfId="30627" xr:uid="{00000000-0005-0000-0000-00000C030000}"/>
    <cellStyle name="40% - Énfasis5 66" xfId="31101" xr:uid="{00000000-0005-0000-0000-00000D030000}"/>
    <cellStyle name="40% - Énfasis5 67" xfId="30328" xr:uid="{00000000-0005-0000-0000-00000E030000}"/>
    <cellStyle name="40% - Énfasis5 68" xfId="31181" xr:uid="{00000000-0005-0000-0000-00000F030000}"/>
    <cellStyle name="40% - Énfasis5 69" xfId="30217" xr:uid="{00000000-0005-0000-0000-000010030000}"/>
    <cellStyle name="40% - Énfasis5 7" xfId="30360" xr:uid="{00000000-0005-0000-0000-000011030000}"/>
    <cellStyle name="40% - Énfasis5 70" xfId="30702" xr:uid="{00000000-0005-0000-0000-000012030000}"/>
    <cellStyle name="40% - Énfasis5 71" xfId="30641" xr:uid="{00000000-0005-0000-0000-000013030000}"/>
    <cellStyle name="40% - Énfasis5 72" xfId="30346" xr:uid="{00000000-0005-0000-0000-000014030000}"/>
    <cellStyle name="40% - Énfasis5 73" xfId="30940" xr:uid="{00000000-0005-0000-0000-000015030000}"/>
    <cellStyle name="40% - Énfasis5 8" xfId="31128" xr:uid="{00000000-0005-0000-0000-000016030000}"/>
    <cellStyle name="40% - Énfasis5 9" xfId="30351" xr:uid="{00000000-0005-0000-0000-000017030000}"/>
    <cellStyle name="40% - Énfasis6 10" xfId="30342" xr:uid="{00000000-0005-0000-0000-000018030000}"/>
    <cellStyle name="40% - Énfasis6 11" xfId="30549" xr:uid="{00000000-0005-0000-0000-000019030000}"/>
    <cellStyle name="40% - Énfasis6 12" xfId="30575" xr:uid="{00000000-0005-0000-0000-00001A030000}"/>
    <cellStyle name="40% - Énfasis6 13" xfId="31095" xr:uid="{00000000-0005-0000-0000-00001B030000}"/>
    <cellStyle name="40% - Énfasis6 14" xfId="30372" xr:uid="{00000000-0005-0000-0000-00001C030000}"/>
    <cellStyle name="40% - Énfasis6 15" xfId="31020" xr:uid="{00000000-0005-0000-0000-00001D030000}"/>
    <cellStyle name="40% - Énfasis6 16" xfId="30887" xr:uid="{00000000-0005-0000-0000-00001E030000}"/>
    <cellStyle name="40% - Énfasis6 17" xfId="30681" xr:uid="{00000000-0005-0000-0000-00001F030000}"/>
    <cellStyle name="40% - Énfasis6 18" xfId="30936" xr:uid="{00000000-0005-0000-0000-000020030000}"/>
    <cellStyle name="40% - Énfasis6 19" xfId="30955" xr:uid="{00000000-0005-0000-0000-000021030000}"/>
    <cellStyle name="40% - Énfasis6 2" xfId="30238" xr:uid="{00000000-0005-0000-0000-000022030000}"/>
    <cellStyle name="40% - Énfasis6 20" xfId="30356" xr:uid="{00000000-0005-0000-0000-000023030000}"/>
    <cellStyle name="40% - Énfasis6 21" xfId="30233" xr:uid="{00000000-0005-0000-0000-000024030000}"/>
    <cellStyle name="40% - Énfasis6 22" xfId="30457" xr:uid="{00000000-0005-0000-0000-000025030000}"/>
    <cellStyle name="40% - Énfasis6 23" xfId="31115" xr:uid="{00000000-0005-0000-0000-000026030000}"/>
    <cellStyle name="40% - Énfasis6 24" xfId="31123" xr:uid="{00000000-0005-0000-0000-000027030000}"/>
    <cellStyle name="40% - Énfasis6 25" xfId="30721" xr:uid="{00000000-0005-0000-0000-000028030000}"/>
    <cellStyle name="40% - Énfasis6 26" xfId="30628" xr:uid="{00000000-0005-0000-0000-000029030000}"/>
    <cellStyle name="40% - Énfasis6 27" xfId="30847" xr:uid="{00000000-0005-0000-0000-00002A030000}"/>
    <cellStyle name="40% - Énfasis6 28" xfId="31028" xr:uid="{00000000-0005-0000-0000-00002B030000}"/>
    <cellStyle name="40% - Énfasis6 29" xfId="30845" xr:uid="{00000000-0005-0000-0000-00002C030000}"/>
    <cellStyle name="40% - Énfasis6 3" xfId="30521" xr:uid="{00000000-0005-0000-0000-00002D030000}"/>
    <cellStyle name="40% - Énfasis6 30" xfId="30803" xr:uid="{00000000-0005-0000-0000-00002E030000}"/>
    <cellStyle name="40% - Énfasis6 31" xfId="30487" xr:uid="{00000000-0005-0000-0000-00002F030000}"/>
    <cellStyle name="40% - Énfasis6 32" xfId="30660" xr:uid="{00000000-0005-0000-0000-000030030000}"/>
    <cellStyle name="40% - Énfasis6 33" xfId="30548" xr:uid="{00000000-0005-0000-0000-000031030000}"/>
    <cellStyle name="40% - Énfasis6 34" xfId="30975" xr:uid="{00000000-0005-0000-0000-000032030000}"/>
    <cellStyle name="40% - Énfasis6 35" xfId="30454" xr:uid="{00000000-0005-0000-0000-000033030000}"/>
    <cellStyle name="40% - Énfasis6 36" xfId="30738" xr:uid="{00000000-0005-0000-0000-000034030000}"/>
    <cellStyle name="40% - Énfasis6 37" xfId="31176" xr:uid="{00000000-0005-0000-0000-000035030000}"/>
    <cellStyle name="40% - Énfasis6 38" xfId="30543" xr:uid="{00000000-0005-0000-0000-000036030000}"/>
    <cellStyle name="40% - Énfasis6 39" xfId="30412" xr:uid="{00000000-0005-0000-0000-000037030000}"/>
    <cellStyle name="40% - Énfasis6 4" xfId="30277" xr:uid="{00000000-0005-0000-0000-000038030000}"/>
    <cellStyle name="40% - Énfasis6 40" xfId="31041" xr:uid="{00000000-0005-0000-0000-000039030000}"/>
    <cellStyle name="40% - Énfasis6 41" xfId="30523" xr:uid="{00000000-0005-0000-0000-00003A030000}"/>
    <cellStyle name="40% - Énfasis6 42" xfId="30588" xr:uid="{00000000-0005-0000-0000-00003B030000}"/>
    <cellStyle name="40% - Énfasis6 43" xfId="30224" xr:uid="{00000000-0005-0000-0000-00003C030000}"/>
    <cellStyle name="40% - Énfasis6 44" xfId="30919" xr:uid="{00000000-0005-0000-0000-00003D030000}"/>
    <cellStyle name="40% - Énfasis6 45" xfId="30733" xr:uid="{00000000-0005-0000-0000-00003E030000}"/>
    <cellStyle name="40% - Énfasis6 46" xfId="30511" xr:uid="{00000000-0005-0000-0000-00003F030000}"/>
    <cellStyle name="40% - Énfasis6 47" xfId="31009" xr:uid="{00000000-0005-0000-0000-000040030000}"/>
    <cellStyle name="40% - Énfasis6 48" xfId="30616" xr:uid="{00000000-0005-0000-0000-000041030000}"/>
    <cellStyle name="40% - Énfasis6 49" xfId="30801" xr:uid="{00000000-0005-0000-0000-000042030000}"/>
    <cellStyle name="40% - Énfasis6 5" xfId="30600" xr:uid="{00000000-0005-0000-0000-000043030000}"/>
    <cellStyle name="40% - Énfasis6 50" xfId="30773" xr:uid="{00000000-0005-0000-0000-000044030000}"/>
    <cellStyle name="40% - Énfasis6 51" xfId="31163" xr:uid="{00000000-0005-0000-0000-000045030000}"/>
    <cellStyle name="40% - Énfasis6 52" xfId="31169" xr:uid="{00000000-0005-0000-0000-000046030000}"/>
    <cellStyle name="40% - Énfasis6 53" xfId="30413" xr:uid="{00000000-0005-0000-0000-000047030000}"/>
    <cellStyle name="40% - Énfasis6 54" xfId="31012" xr:uid="{00000000-0005-0000-0000-000048030000}"/>
    <cellStyle name="40% - Énfasis6 55" xfId="31076" xr:uid="{00000000-0005-0000-0000-000049030000}"/>
    <cellStyle name="40% - Énfasis6 56" xfId="30205" xr:uid="{00000000-0005-0000-0000-00004A030000}"/>
    <cellStyle name="40% - Énfasis6 57" xfId="31023" xr:uid="{00000000-0005-0000-0000-00004B030000}"/>
    <cellStyle name="40% - Énfasis6 58" xfId="30643" xr:uid="{00000000-0005-0000-0000-00004C030000}"/>
    <cellStyle name="40% - Énfasis6 59" xfId="30343" xr:uid="{00000000-0005-0000-0000-00004D030000}"/>
    <cellStyle name="40% - Énfasis6 6" xfId="30694" xr:uid="{00000000-0005-0000-0000-00004E030000}"/>
    <cellStyle name="40% - Énfasis6 60" xfId="30875" xr:uid="{00000000-0005-0000-0000-00004F030000}"/>
    <cellStyle name="40% - Énfasis6 61" xfId="30218" xr:uid="{00000000-0005-0000-0000-000050030000}"/>
    <cellStyle name="40% - Énfasis6 62" xfId="30984" xr:uid="{00000000-0005-0000-0000-000051030000}"/>
    <cellStyle name="40% - Énfasis6 63" xfId="31096" xr:uid="{00000000-0005-0000-0000-000052030000}"/>
    <cellStyle name="40% - Énfasis6 64" xfId="30403" xr:uid="{00000000-0005-0000-0000-000053030000}"/>
    <cellStyle name="40% - Énfasis6 65" xfId="31136" xr:uid="{00000000-0005-0000-0000-000054030000}"/>
    <cellStyle name="40% - Énfasis6 66" xfId="30705" xr:uid="{00000000-0005-0000-0000-000055030000}"/>
    <cellStyle name="40% - Énfasis6 67" xfId="30591" xr:uid="{00000000-0005-0000-0000-000056030000}"/>
    <cellStyle name="40% - Énfasis6 68" xfId="30650" xr:uid="{00000000-0005-0000-0000-000057030000}"/>
    <cellStyle name="40% - Énfasis6 69" xfId="31051" xr:uid="{00000000-0005-0000-0000-000058030000}"/>
    <cellStyle name="40% - Énfasis6 7" xfId="30735" xr:uid="{00000000-0005-0000-0000-000059030000}"/>
    <cellStyle name="40% - Énfasis6 70" xfId="30555" xr:uid="{00000000-0005-0000-0000-00005A030000}"/>
    <cellStyle name="40% - Énfasis6 71" xfId="30190" xr:uid="{00000000-0005-0000-0000-00005B030000}"/>
    <cellStyle name="40% - Énfasis6 72" xfId="30759" xr:uid="{00000000-0005-0000-0000-00005C030000}"/>
    <cellStyle name="40% - Énfasis6 73" xfId="30849" xr:uid="{00000000-0005-0000-0000-00005D030000}"/>
    <cellStyle name="40% - Énfasis6 8" xfId="30805" xr:uid="{00000000-0005-0000-0000-00005E030000}"/>
    <cellStyle name="40% - Énfasis6 9" xfId="30294" xr:uid="{00000000-0005-0000-0000-00005F030000}"/>
    <cellStyle name="Hipervínculo 3" xfId="584" xr:uid="{00000000-0005-0000-0000-000060030000}"/>
    <cellStyle name="Millares" xfId="1" builtinId="3"/>
    <cellStyle name="Millares [0] 2" xfId="20" xr:uid="{00000000-0005-0000-0000-000062030000}"/>
    <cellStyle name="Millares [0] 2 2" xfId="16768" xr:uid="{00000000-0005-0000-0000-000063030000}"/>
    <cellStyle name="Millares [0] 2 2 2" xfId="31356" xr:uid="{00000000-0005-0000-0000-000064030000}"/>
    <cellStyle name="Millares [0] 2 2 3" xfId="31658" xr:uid="{00000000-0005-0000-0000-000065030000}"/>
    <cellStyle name="Millares [0] 2 2 4" xfId="31959" xr:uid="{00000000-0005-0000-0000-000066030000}"/>
    <cellStyle name="Millares [0] 2 2 5" xfId="32260" xr:uid="{00000000-0005-0000-0000-000067030000}"/>
    <cellStyle name="Millares [0] 2 2 6" xfId="32561" xr:uid="{00000000-0005-0000-0000-000068030000}"/>
    <cellStyle name="Millares [0] 2 2 7" xfId="32862" xr:uid="{00000000-0005-0000-0000-000069030000}"/>
    <cellStyle name="Millares [0] 2 3" xfId="31125" xr:uid="{00000000-0005-0000-0000-00006A030000}"/>
    <cellStyle name="Millares [0] 2 3 2" xfId="31516" xr:uid="{00000000-0005-0000-0000-00006B030000}"/>
    <cellStyle name="Millares [0] 2 3 3" xfId="31818" xr:uid="{00000000-0005-0000-0000-00006C030000}"/>
    <cellStyle name="Millares [0] 2 3 4" xfId="32119" xr:uid="{00000000-0005-0000-0000-00006D030000}"/>
    <cellStyle name="Millares [0] 2 3 5" xfId="32420" xr:uid="{00000000-0005-0000-0000-00006E030000}"/>
    <cellStyle name="Millares [0] 2 3 6" xfId="32721" xr:uid="{00000000-0005-0000-0000-00006F030000}"/>
    <cellStyle name="Millares [0] 2 3 7" xfId="33022" xr:uid="{00000000-0005-0000-0000-000070030000}"/>
    <cellStyle name="Millares [0] 2 4" xfId="31219" xr:uid="{00000000-0005-0000-0000-000071030000}"/>
    <cellStyle name="Millares [0] 2 5" xfId="31521" xr:uid="{00000000-0005-0000-0000-000072030000}"/>
    <cellStyle name="Millares [0] 2 6" xfId="31822" xr:uid="{00000000-0005-0000-0000-000073030000}"/>
    <cellStyle name="Millares [0] 2 7" xfId="32123" xr:uid="{00000000-0005-0000-0000-000074030000}"/>
    <cellStyle name="Millares [0] 2 8" xfId="32424" xr:uid="{00000000-0005-0000-0000-000075030000}"/>
    <cellStyle name="Millares [0] 2 9" xfId="32725" xr:uid="{00000000-0005-0000-0000-000076030000}"/>
    <cellStyle name="Millares [0] 3" xfId="16906" xr:uid="{00000000-0005-0000-0000-000077030000}"/>
    <cellStyle name="Millares [0] 3 2" xfId="31494" xr:uid="{00000000-0005-0000-0000-000078030000}"/>
    <cellStyle name="Millares [0] 3 3" xfId="31796" xr:uid="{00000000-0005-0000-0000-000079030000}"/>
    <cellStyle name="Millares [0] 3 4" xfId="32097" xr:uid="{00000000-0005-0000-0000-00007A030000}"/>
    <cellStyle name="Millares [0] 3 5" xfId="32398" xr:uid="{00000000-0005-0000-0000-00007B030000}"/>
    <cellStyle name="Millares [0] 3 6" xfId="32699" xr:uid="{00000000-0005-0000-0000-00007C030000}"/>
    <cellStyle name="Millares [0] 3 7" xfId="33000" xr:uid="{00000000-0005-0000-0000-00007D030000}"/>
    <cellStyle name="Millares 10" xfId="21" xr:uid="{00000000-0005-0000-0000-00007E030000}"/>
    <cellStyle name="Millares 10 2" xfId="14" xr:uid="{00000000-0005-0000-0000-00007F030000}"/>
    <cellStyle name="Millares 10 2 2" xfId="22" xr:uid="{00000000-0005-0000-0000-000080030000}"/>
    <cellStyle name="Millares 10 2 2 2" xfId="16770" xr:uid="{00000000-0005-0000-0000-000081030000}"/>
    <cellStyle name="Millares 10 2 2 2 2" xfId="31358" xr:uid="{00000000-0005-0000-0000-000082030000}"/>
    <cellStyle name="Millares 10 2 2 2 3" xfId="31660" xr:uid="{00000000-0005-0000-0000-000083030000}"/>
    <cellStyle name="Millares 10 2 2 2 4" xfId="31961" xr:uid="{00000000-0005-0000-0000-000084030000}"/>
    <cellStyle name="Millares 10 2 2 2 5" xfId="32262" xr:uid="{00000000-0005-0000-0000-000085030000}"/>
    <cellStyle name="Millares 10 2 2 2 6" xfId="32563" xr:uid="{00000000-0005-0000-0000-000086030000}"/>
    <cellStyle name="Millares 10 2 2 2 7" xfId="32864" xr:uid="{00000000-0005-0000-0000-000087030000}"/>
    <cellStyle name="Millares 10 2 2 3" xfId="31221" xr:uid="{00000000-0005-0000-0000-000088030000}"/>
    <cellStyle name="Millares 10 2 2 4" xfId="31523" xr:uid="{00000000-0005-0000-0000-000089030000}"/>
    <cellStyle name="Millares 10 2 2 5" xfId="31824" xr:uid="{00000000-0005-0000-0000-00008A030000}"/>
    <cellStyle name="Millares 10 2 2 6" xfId="32125" xr:uid="{00000000-0005-0000-0000-00008B030000}"/>
    <cellStyle name="Millares 10 2 2 7" xfId="32426" xr:uid="{00000000-0005-0000-0000-00008C030000}"/>
    <cellStyle name="Millares 10 2 2 8" xfId="32727" xr:uid="{00000000-0005-0000-0000-00008D030000}"/>
    <cellStyle name="Millares 10 3" xfId="16769" xr:uid="{00000000-0005-0000-0000-00008E030000}"/>
    <cellStyle name="Millares 10 3 2" xfId="31357" xr:uid="{00000000-0005-0000-0000-00008F030000}"/>
    <cellStyle name="Millares 10 3 3" xfId="31659" xr:uid="{00000000-0005-0000-0000-000090030000}"/>
    <cellStyle name="Millares 10 3 4" xfId="31960" xr:uid="{00000000-0005-0000-0000-000091030000}"/>
    <cellStyle name="Millares 10 3 5" xfId="32261" xr:uid="{00000000-0005-0000-0000-000092030000}"/>
    <cellStyle name="Millares 10 3 6" xfId="32562" xr:uid="{00000000-0005-0000-0000-000093030000}"/>
    <cellStyle name="Millares 10 3 7" xfId="32863" xr:uid="{00000000-0005-0000-0000-000094030000}"/>
    <cellStyle name="Millares 10 4" xfId="31220" xr:uid="{00000000-0005-0000-0000-000095030000}"/>
    <cellStyle name="Millares 10 5" xfId="31522" xr:uid="{00000000-0005-0000-0000-000096030000}"/>
    <cellStyle name="Millares 10 6" xfId="31823" xr:uid="{00000000-0005-0000-0000-000097030000}"/>
    <cellStyle name="Millares 10 7" xfId="32124" xr:uid="{00000000-0005-0000-0000-000098030000}"/>
    <cellStyle name="Millares 10 8" xfId="32425" xr:uid="{00000000-0005-0000-0000-000099030000}"/>
    <cellStyle name="Millares 10 9" xfId="32726" xr:uid="{00000000-0005-0000-0000-00009A030000}"/>
    <cellStyle name="Millares 100" xfId="23" xr:uid="{00000000-0005-0000-0000-00009B030000}"/>
    <cellStyle name="Millares 100 2" xfId="16771" xr:uid="{00000000-0005-0000-0000-00009C030000}"/>
    <cellStyle name="Millares 100 2 2" xfId="31359" xr:uid="{00000000-0005-0000-0000-00009D030000}"/>
    <cellStyle name="Millares 100 2 3" xfId="31661" xr:uid="{00000000-0005-0000-0000-00009E030000}"/>
    <cellStyle name="Millares 100 2 4" xfId="31962" xr:uid="{00000000-0005-0000-0000-00009F030000}"/>
    <cellStyle name="Millares 100 2 5" xfId="32263" xr:uid="{00000000-0005-0000-0000-0000A0030000}"/>
    <cellStyle name="Millares 100 2 6" xfId="32564" xr:uid="{00000000-0005-0000-0000-0000A1030000}"/>
    <cellStyle name="Millares 100 2 7" xfId="32865" xr:uid="{00000000-0005-0000-0000-0000A2030000}"/>
    <cellStyle name="Millares 100 3" xfId="31222" xr:uid="{00000000-0005-0000-0000-0000A3030000}"/>
    <cellStyle name="Millares 100 4" xfId="31524" xr:uid="{00000000-0005-0000-0000-0000A4030000}"/>
    <cellStyle name="Millares 100 5" xfId="31825" xr:uid="{00000000-0005-0000-0000-0000A5030000}"/>
    <cellStyle name="Millares 100 6" xfId="32126" xr:uid="{00000000-0005-0000-0000-0000A6030000}"/>
    <cellStyle name="Millares 100 7" xfId="32427" xr:uid="{00000000-0005-0000-0000-0000A7030000}"/>
    <cellStyle name="Millares 100 8" xfId="32728" xr:uid="{00000000-0005-0000-0000-0000A8030000}"/>
    <cellStyle name="Millares 101" xfId="24" xr:uid="{00000000-0005-0000-0000-0000A9030000}"/>
    <cellStyle name="Millares 101 2" xfId="16772" xr:uid="{00000000-0005-0000-0000-0000AA030000}"/>
    <cellStyle name="Millares 101 2 2" xfId="31360" xr:uid="{00000000-0005-0000-0000-0000AB030000}"/>
    <cellStyle name="Millares 101 2 3" xfId="31662" xr:uid="{00000000-0005-0000-0000-0000AC030000}"/>
    <cellStyle name="Millares 101 2 4" xfId="31963" xr:uid="{00000000-0005-0000-0000-0000AD030000}"/>
    <cellStyle name="Millares 101 2 5" xfId="32264" xr:uid="{00000000-0005-0000-0000-0000AE030000}"/>
    <cellStyle name="Millares 101 2 6" xfId="32565" xr:uid="{00000000-0005-0000-0000-0000AF030000}"/>
    <cellStyle name="Millares 101 2 7" xfId="32866" xr:uid="{00000000-0005-0000-0000-0000B0030000}"/>
    <cellStyle name="Millares 101 3" xfId="31223" xr:uid="{00000000-0005-0000-0000-0000B1030000}"/>
    <cellStyle name="Millares 101 4" xfId="31525" xr:uid="{00000000-0005-0000-0000-0000B2030000}"/>
    <cellStyle name="Millares 101 5" xfId="31826" xr:uid="{00000000-0005-0000-0000-0000B3030000}"/>
    <cellStyle name="Millares 101 6" xfId="32127" xr:uid="{00000000-0005-0000-0000-0000B4030000}"/>
    <cellStyle name="Millares 101 7" xfId="32428" xr:uid="{00000000-0005-0000-0000-0000B5030000}"/>
    <cellStyle name="Millares 101 8" xfId="32729" xr:uid="{00000000-0005-0000-0000-0000B6030000}"/>
    <cellStyle name="Millares 102" xfId="25" xr:uid="{00000000-0005-0000-0000-0000B7030000}"/>
    <cellStyle name="Millares 102 2" xfId="16773" xr:uid="{00000000-0005-0000-0000-0000B8030000}"/>
    <cellStyle name="Millares 102 2 2" xfId="31361" xr:uid="{00000000-0005-0000-0000-0000B9030000}"/>
    <cellStyle name="Millares 102 2 3" xfId="31663" xr:uid="{00000000-0005-0000-0000-0000BA030000}"/>
    <cellStyle name="Millares 102 2 4" xfId="31964" xr:uid="{00000000-0005-0000-0000-0000BB030000}"/>
    <cellStyle name="Millares 102 2 5" xfId="32265" xr:uid="{00000000-0005-0000-0000-0000BC030000}"/>
    <cellStyle name="Millares 102 2 6" xfId="32566" xr:uid="{00000000-0005-0000-0000-0000BD030000}"/>
    <cellStyle name="Millares 102 2 7" xfId="32867" xr:uid="{00000000-0005-0000-0000-0000BE030000}"/>
    <cellStyle name="Millares 102 3" xfId="31224" xr:uid="{00000000-0005-0000-0000-0000BF030000}"/>
    <cellStyle name="Millares 102 4" xfId="31526" xr:uid="{00000000-0005-0000-0000-0000C0030000}"/>
    <cellStyle name="Millares 102 5" xfId="31827" xr:uid="{00000000-0005-0000-0000-0000C1030000}"/>
    <cellStyle name="Millares 102 6" xfId="32128" xr:uid="{00000000-0005-0000-0000-0000C2030000}"/>
    <cellStyle name="Millares 102 7" xfId="32429" xr:uid="{00000000-0005-0000-0000-0000C3030000}"/>
    <cellStyle name="Millares 102 8" xfId="32730" xr:uid="{00000000-0005-0000-0000-0000C4030000}"/>
    <cellStyle name="Millares 103" xfId="26" xr:uid="{00000000-0005-0000-0000-0000C5030000}"/>
    <cellStyle name="Millares 103 2" xfId="16774" xr:uid="{00000000-0005-0000-0000-0000C6030000}"/>
    <cellStyle name="Millares 103 2 2" xfId="31362" xr:uid="{00000000-0005-0000-0000-0000C7030000}"/>
    <cellStyle name="Millares 103 2 3" xfId="31664" xr:uid="{00000000-0005-0000-0000-0000C8030000}"/>
    <cellStyle name="Millares 103 2 4" xfId="31965" xr:uid="{00000000-0005-0000-0000-0000C9030000}"/>
    <cellStyle name="Millares 103 2 5" xfId="32266" xr:uid="{00000000-0005-0000-0000-0000CA030000}"/>
    <cellStyle name="Millares 103 2 6" xfId="32567" xr:uid="{00000000-0005-0000-0000-0000CB030000}"/>
    <cellStyle name="Millares 103 2 7" xfId="32868" xr:uid="{00000000-0005-0000-0000-0000CC030000}"/>
    <cellStyle name="Millares 103 3" xfId="31225" xr:uid="{00000000-0005-0000-0000-0000CD030000}"/>
    <cellStyle name="Millares 103 4" xfId="31527" xr:uid="{00000000-0005-0000-0000-0000CE030000}"/>
    <cellStyle name="Millares 103 5" xfId="31828" xr:uid="{00000000-0005-0000-0000-0000CF030000}"/>
    <cellStyle name="Millares 103 6" xfId="32129" xr:uid="{00000000-0005-0000-0000-0000D0030000}"/>
    <cellStyle name="Millares 103 7" xfId="32430" xr:uid="{00000000-0005-0000-0000-0000D1030000}"/>
    <cellStyle name="Millares 103 8" xfId="32731" xr:uid="{00000000-0005-0000-0000-0000D2030000}"/>
    <cellStyle name="Millares 104" xfId="27" xr:uid="{00000000-0005-0000-0000-0000D3030000}"/>
    <cellStyle name="Millares 104 2" xfId="16775" xr:uid="{00000000-0005-0000-0000-0000D4030000}"/>
    <cellStyle name="Millares 104 2 2" xfId="31363" xr:uid="{00000000-0005-0000-0000-0000D5030000}"/>
    <cellStyle name="Millares 104 2 3" xfId="31665" xr:uid="{00000000-0005-0000-0000-0000D6030000}"/>
    <cellStyle name="Millares 104 2 4" xfId="31966" xr:uid="{00000000-0005-0000-0000-0000D7030000}"/>
    <cellStyle name="Millares 104 2 5" xfId="32267" xr:uid="{00000000-0005-0000-0000-0000D8030000}"/>
    <cellStyle name="Millares 104 2 6" xfId="32568" xr:uid="{00000000-0005-0000-0000-0000D9030000}"/>
    <cellStyle name="Millares 104 2 7" xfId="32869" xr:uid="{00000000-0005-0000-0000-0000DA030000}"/>
    <cellStyle name="Millares 104 3" xfId="31226" xr:uid="{00000000-0005-0000-0000-0000DB030000}"/>
    <cellStyle name="Millares 104 4" xfId="31528" xr:uid="{00000000-0005-0000-0000-0000DC030000}"/>
    <cellStyle name="Millares 104 5" xfId="31829" xr:uid="{00000000-0005-0000-0000-0000DD030000}"/>
    <cellStyle name="Millares 104 6" xfId="32130" xr:uid="{00000000-0005-0000-0000-0000DE030000}"/>
    <cellStyle name="Millares 104 7" xfId="32431" xr:uid="{00000000-0005-0000-0000-0000DF030000}"/>
    <cellStyle name="Millares 104 8" xfId="32732" xr:uid="{00000000-0005-0000-0000-0000E0030000}"/>
    <cellStyle name="Millares 105" xfId="28" xr:uid="{00000000-0005-0000-0000-0000E1030000}"/>
    <cellStyle name="Millares 105 2" xfId="16776" xr:uid="{00000000-0005-0000-0000-0000E2030000}"/>
    <cellStyle name="Millares 105 2 2" xfId="31364" xr:uid="{00000000-0005-0000-0000-0000E3030000}"/>
    <cellStyle name="Millares 105 2 3" xfId="31666" xr:uid="{00000000-0005-0000-0000-0000E4030000}"/>
    <cellStyle name="Millares 105 2 4" xfId="31967" xr:uid="{00000000-0005-0000-0000-0000E5030000}"/>
    <cellStyle name="Millares 105 2 5" xfId="32268" xr:uid="{00000000-0005-0000-0000-0000E6030000}"/>
    <cellStyle name="Millares 105 2 6" xfId="32569" xr:uid="{00000000-0005-0000-0000-0000E7030000}"/>
    <cellStyle name="Millares 105 2 7" xfId="32870" xr:uid="{00000000-0005-0000-0000-0000E8030000}"/>
    <cellStyle name="Millares 105 3" xfId="31227" xr:uid="{00000000-0005-0000-0000-0000E9030000}"/>
    <cellStyle name="Millares 105 4" xfId="31529" xr:uid="{00000000-0005-0000-0000-0000EA030000}"/>
    <cellStyle name="Millares 105 5" xfId="31830" xr:uid="{00000000-0005-0000-0000-0000EB030000}"/>
    <cellStyle name="Millares 105 6" xfId="32131" xr:uid="{00000000-0005-0000-0000-0000EC030000}"/>
    <cellStyle name="Millares 105 7" xfId="32432" xr:uid="{00000000-0005-0000-0000-0000ED030000}"/>
    <cellStyle name="Millares 105 8" xfId="32733" xr:uid="{00000000-0005-0000-0000-0000EE030000}"/>
    <cellStyle name="Millares 106" xfId="29" xr:uid="{00000000-0005-0000-0000-0000EF030000}"/>
    <cellStyle name="Millares 106 2" xfId="16777" xr:uid="{00000000-0005-0000-0000-0000F0030000}"/>
    <cellStyle name="Millares 106 2 2" xfId="31365" xr:uid="{00000000-0005-0000-0000-0000F1030000}"/>
    <cellStyle name="Millares 106 2 3" xfId="31667" xr:uid="{00000000-0005-0000-0000-0000F2030000}"/>
    <cellStyle name="Millares 106 2 4" xfId="31968" xr:uid="{00000000-0005-0000-0000-0000F3030000}"/>
    <cellStyle name="Millares 106 2 5" xfId="32269" xr:uid="{00000000-0005-0000-0000-0000F4030000}"/>
    <cellStyle name="Millares 106 2 6" xfId="32570" xr:uid="{00000000-0005-0000-0000-0000F5030000}"/>
    <cellStyle name="Millares 106 2 7" xfId="32871" xr:uid="{00000000-0005-0000-0000-0000F6030000}"/>
    <cellStyle name="Millares 106 3" xfId="31228" xr:uid="{00000000-0005-0000-0000-0000F7030000}"/>
    <cellStyle name="Millares 106 4" xfId="31530" xr:uid="{00000000-0005-0000-0000-0000F8030000}"/>
    <cellStyle name="Millares 106 5" xfId="31831" xr:uid="{00000000-0005-0000-0000-0000F9030000}"/>
    <cellStyle name="Millares 106 6" xfId="32132" xr:uid="{00000000-0005-0000-0000-0000FA030000}"/>
    <cellStyle name="Millares 106 7" xfId="32433" xr:uid="{00000000-0005-0000-0000-0000FB030000}"/>
    <cellStyle name="Millares 106 8" xfId="32734" xr:uid="{00000000-0005-0000-0000-0000FC030000}"/>
    <cellStyle name="Millares 107" xfId="30" xr:uid="{00000000-0005-0000-0000-0000FD030000}"/>
    <cellStyle name="Millares 107 2" xfId="16778" xr:uid="{00000000-0005-0000-0000-0000FE030000}"/>
    <cellStyle name="Millares 107 2 2" xfId="31366" xr:uid="{00000000-0005-0000-0000-0000FF030000}"/>
    <cellStyle name="Millares 107 2 3" xfId="31668" xr:uid="{00000000-0005-0000-0000-000000040000}"/>
    <cellStyle name="Millares 107 2 4" xfId="31969" xr:uid="{00000000-0005-0000-0000-000001040000}"/>
    <cellStyle name="Millares 107 2 5" xfId="32270" xr:uid="{00000000-0005-0000-0000-000002040000}"/>
    <cellStyle name="Millares 107 2 6" xfId="32571" xr:uid="{00000000-0005-0000-0000-000003040000}"/>
    <cellStyle name="Millares 107 2 7" xfId="32872" xr:uid="{00000000-0005-0000-0000-000004040000}"/>
    <cellStyle name="Millares 107 3" xfId="31229" xr:uid="{00000000-0005-0000-0000-000005040000}"/>
    <cellStyle name="Millares 107 4" xfId="31531" xr:uid="{00000000-0005-0000-0000-000006040000}"/>
    <cellStyle name="Millares 107 5" xfId="31832" xr:uid="{00000000-0005-0000-0000-000007040000}"/>
    <cellStyle name="Millares 107 6" xfId="32133" xr:uid="{00000000-0005-0000-0000-000008040000}"/>
    <cellStyle name="Millares 107 7" xfId="32434" xr:uid="{00000000-0005-0000-0000-000009040000}"/>
    <cellStyle name="Millares 107 8" xfId="32735" xr:uid="{00000000-0005-0000-0000-00000A040000}"/>
    <cellStyle name="Millares 108" xfId="31" xr:uid="{00000000-0005-0000-0000-00000B040000}"/>
    <cellStyle name="Millares 108 2" xfId="16779" xr:uid="{00000000-0005-0000-0000-00000C040000}"/>
    <cellStyle name="Millares 108 2 2" xfId="31367" xr:uid="{00000000-0005-0000-0000-00000D040000}"/>
    <cellStyle name="Millares 108 2 3" xfId="31669" xr:uid="{00000000-0005-0000-0000-00000E040000}"/>
    <cellStyle name="Millares 108 2 4" xfId="31970" xr:uid="{00000000-0005-0000-0000-00000F040000}"/>
    <cellStyle name="Millares 108 2 5" xfId="32271" xr:uid="{00000000-0005-0000-0000-000010040000}"/>
    <cellStyle name="Millares 108 2 6" xfId="32572" xr:uid="{00000000-0005-0000-0000-000011040000}"/>
    <cellStyle name="Millares 108 2 7" xfId="32873" xr:uid="{00000000-0005-0000-0000-000012040000}"/>
    <cellStyle name="Millares 108 3" xfId="31230" xr:uid="{00000000-0005-0000-0000-000013040000}"/>
    <cellStyle name="Millares 108 4" xfId="31532" xr:uid="{00000000-0005-0000-0000-000014040000}"/>
    <cellStyle name="Millares 108 5" xfId="31833" xr:uid="{00000000-0005-0000-0000-000015040000}"/>
    <cellStyle name="Millares 108 6" xfId="32134" xr:uid="{00000000-0005-0000-0000-000016040000}"/>
    <cellStyle name="Millares 108 7" xfId="32435" xr:uid="{00000000-0005-0000-0000-000017040000}"/>
    <cellStyle name="Millares 108 8" xfId="32736" xr:uid="{00000000-0005-0000-0000-000018040000}"/>
    <cellStyle name="Millares 109" xfId="32" xr:uid="{00000000-0005-0000-0000-000019040000}"/>
    <cellStyle name="Millares 109 2" xfId="16780" xr:uid="{00000000-0005-0000-0000-00001A040000}"/>
    <cellStyle name="Millares 109 2 2" xfId="31368" xr:uid="{00000000-0005-0000-0000-00001B040000}"/>
    <cellStyle name="Millares 109 2 3" xfId="31670" xr:uid="{00000000-0005-0000-0000-00001C040000}"/>
    <cellStyle name="Millares 109 2 4" xfId="31971" xr:uid="{00000000-0005-0000-0000-00001D040000}"/>
    <cellStyle name="Millares 109 2 5" xfId="32272" xr:uid="{00000000-0005-0000-0000-00001E040000}"/>
    <cellStyle name="Millares 109 2 6" xfId="32573" xr:uid="{00000000-0005-0000-0000-00001F040000}"/>
    <cellStyle name="Millares 109 2 7" xfId="32874" xr:uid="{00000000-0005-0000-0000-000020040000}"/>
    <cellStyle name="Millares 109 3" xfId="31231" xr:uid="{00000000-0005-0000-0000-000021040000}"/>
    <cellStyle name="Millares 109 4" xfId="31533" xr:uid="{00000000-0005-0000-0000-000022040000}"/>
    <cellStyle name="Millares 109 5" xfId="31834" xr:uid="{00000000-0005-0000-0000-000023040000}"/>
    <cellStyle name="Millares 109 6" xfId="32135" xr:uid="{00000000-0005-0000-0000-000024040000}"/>
    <cellStyle name="Millares 109 7" xfId="32436" xr:uid="{00000000-0005-0000-0000-000025040000}"/>
    <cellStyle name="Millares 109 8" xfId="32737" xr:uid="{00000000-0005-0000-0000-000026040000}"/>
    <cellStyle name="Millares 11" xfId="33" xr:uid="{00000000-0005-0000-0000-000027040000}"/>
    <cellStyle name="Millares 11 2" xfId="16781" xr:uid="{00000000-0005-0000-0000-000028040000}"/>
    <cellStyle name="Millares 11 2 2" xfId="31369" xr:uid="{00000000-0005-0000-0000-000029040000}"/>
    <cellStyle name="Millares 11 2 3" xfId="31671" xr:uid="{00000000-0005-0000-0000-00002A040000}"/>
    <cellStyle name="Millares 11 2 4" xfId="31972" xr:uid="{00000000-0005-0000-0000-00002B040000}"/>
    <cellStyle name="Millares 11 2 5" xfId="32273" xr:uid="{00000000-0005-0000-0000-00002C040000}"/>
    <cellStyle name="Millares 11 2 6" xfId="32574" xr:uid="{00000000-0005-0000-0000-00002D040000}"/>
    <cellStyle name="Millares 11 2 7" xfId="32875" xr:uid="{00000000-0005-0000-0000-00002E040000}"/>
    <cellStyle name="Millares 11 3" xfId="31232" xr:uid="{00000000-0005-0000-0000-00002F040000}"/>
    <cellStyle name="Millares 11 4" xfId="31534" xr:uid="{00000000-0005-0000-0000-000030040000}"/>
    <cellStyle name="Millares 11 5" xfId="31835" xr:uid="{00000000-0005-0000-0000-000031040000}"/>
    <cellStyle name="Millares 11 6" xfId="32136" xr:uid="{00000000-0005-0000-0000-000032040000}"/>
    <cellStyle name="Millares 11 7" xfId="32437" xr:uid="{00000000-0005-0000-0000-000033040000}"/>
    <cellStyle name="Millares 11 8" xfId="32738" xr:uid="{00000000-0005-0000-0000-000034040000}"/>
    <cellStyle name="Millares 110" xfId="34" xr:uid="{00000000-0005-0000-0000-000035040000}"/>
    <cellStyle name="Millares 110 2" xfId="16782" xr:uid="{00000000-0005-0000-0000-000036040000}"/>
    <cellStyle name="Millares 110 2 2" xfId="31370" xr:uid="{00000000-0005-0000-0000-000037040000}"/>
    <cellStyle name="Millares 110 2 3" xfId="31672" xr:uid="{00000000-0005-0000-0000-000038040000}"/>
    <cellStyle name="Millares 110 2 4" xfId="31973" xr:uid="{00000000-0005-0000-0000-000039040000}"/>
    <cellStyle name="Millares 110 2 5" xfId="32274" xr:uid="{00000000-0005-0000-0000-00003A040000}"/>
    <cellStyle name="Millares 110 2 6" xfId="32575" xr:uid="{00000000-0005-0000-0000-00003B040000}"/>
    <cellStyle name="Millares 110 2 7" xfId="32876" xr:uid="{00000000-0005-0000-0000-00003C040000}"/>
    <cellStyle name="Millares 110 3" xfId="31233" xr:uid="{00000000-0005-0000-0000-00003D040000}"/>
    <cellStyle name="Millares 110 4" xfId="31535" xr:uid="{00000000-0005-0000-0000-00003E040000}"/>
    <cellStyle name="Millares 110 5" xfId="31836" xr:uid="{00000000-0005-0000-0000-00003F040000}"/>
    <cellStyle name="Millares 110 6" xfId="32137" xr:uid="{00000000-0005-0000-0000-000040040000}"/>
    <cellStyle name="Millares 110 7" xfId="32438" xr:uid="{00000000-0005-0000-0000-000041040000}"/>
    <cellStyle name="Millares 110 8" xfId="32739" xr:uid="{00000000-0005-0000-0000-000042040000}"/>
    <cellStyle name="Millares 111" xfId="35" xr:uid="{00000000-0005-0000-0000-000043040000}"/>
    <cellStyle name="Millares 111 2" xfId="16783" xr:uid="{00000000-0005-0000-0000-000044040000}"/>
    <cellStyle name="Millares 111 2 2" xfId="31371" xr:uid="{00000000-0005-0000-0000-000045040000}"/>
    <cellStyle name="Millares 111 2 3" xfId="31673" xr:uid="{00000000-0005-0000-0000-000046040000}"/>
    <cellStyle name="Millares 111 2 4" xfId="31974" xr:uid="{00000000-0005-0000-0000-000047040000}"/>
    <cellStyle name="Millares 111 2 5" xfId="32275" xr:uid="{00000000-0005-0000-0000-000048040000}"/>
    <cellStyle name="Millares 111 2 6" xfId="32576" xr:uid="{00000000-0005-0000-0000-000049040000}"/>
    <cellStyle name="Millares 111 2 7" xfId="32877" xr:uid="{00000000-0005-0000-0000-00004A040000}"/>
    <cellStyle name="Millares 111 3" xfId="31234" xr:uid="{00000000-0005-0000-0000-00004B040000}"/>
    <cellStyle name="Millares 111 4" xfId="31536" xr:uid="{00000000-0005-0000-0000-00004C040000}"/>
    <cellStyle name="Millares 111 5" xfId="31837" xr:uid="{00000000-0005-0000-0000-00004D040000}"/>
    <cellStyle name="Millares 111 6" xfId="32138" xr:uid="{00000000-0005-0000-0000-00004E040000}"/>
    <cellStyle name="Millares 111 7" xfId="32439" xr:uid="{00000000-0005-0000-0000-00004F040000}"/>
    <cellStyle name="Millares 111 8" xfId="32740" xr:uid="{00000000-0005-0000-0000-000050040000}"/>
    <cellStyle name="Millares 112" xfId="36" xr:uid="{00000000-0005-0000-0000-000051040000}"/>
    <cellStyle name="Millares 112 2" xfId="16784" xr:uid="{00000000-0005-0000-0000-000052040000}"/>
    <cellStyle name="Millares 112 2 2" xfId="31372" xr:uid="{00000000-0005-0000-0000-000053040000}"/>
    <cellStyle name="Millares 112 2 3" xfId="31674" xr:uid="{00000000-0005-0000-0000-000054040000}"/>
    <cellStyle name="Millares 112 2 4" xfId="31975" xr:uid="{00000000-0005-0000-0000-000055040000}"/>
    <cellStyle name="Millares 112 2 5" xfId="32276" xr:uid="{00000000-0005-0000-0000-000056040000}"/>
    <cellStyle name="Millares 112 2 6" xfId="32577" xr:uid="{00000000-0005-0000-0000-000057040000}"/>
    <cellStyle name="Millares 112 2 7" xfId="32878" xr:uid="{00000000-0005-0000-0000-000058040000}"/>
    <cellStyle name="Millares 112 3" xfId="31235" xr:uid="{00000000-0005-0000-0000-000059040000}"/>
    <cellStyle name="Millares 112 4" xfId="31537" xr:uid="{00000000-0005-0000-0000-00005A040000}"/>
    <cellStyle name="Millares 112 5" xfId="31838" xr:uid="{00000000-0005-0000-0000-00005B040000}"/>
    <cellStyle name="Millares 112 6" xfId="32139" xr:uid="{00000000-0005-0000-0000-00005C040000}"/>
    <cellStyle name="Millares 112 7" xfId="32440" xr:uid="{00000000-0005-0000-0000-00005D040000}"/>
    <cellStyle name="Millares 112 8" xfId="32741" xr:uid="{00000000-0005-0000-0000-00005E040000}"/>
    <cellStyle name="Millares 113" xfId="37" xr:uid="{00000000-0005-0000-0000-00005F040000}"/>
    <cellStyle name="Millares 113 2" xfId="16785" xr:uid="{00000000-0005-0000-0000-000060040000}"/>
    <cellStyle name="Millares 113 2 2" xfId="31373" xr:uid="{00000000-0005-0000-0000-000061040000}"/>
    <cellStyle name="Millares 113 2 3" xfId="31675" xr:uid="{00000000-0005-0000-0000-000062040000}"/>
    <cellStyle name="Millares 113 2 4" xfId="31976" xr:uid="{00000000-0005-0000-0000-000063040000}"/>
    <cellStyle name="Millares 113 2 5" xfId="32277" xr:uid="{00000000-0005-0000-0000-000064040000}"/>
    <cellStyle name="Millares 113 2 6" xfId="32578" xr:uid="{00000000-0005-0000-0000-000065040000}"/>
    <cellStyle name="Millares 113 2 7" xfId="32879" xr:uid="{00000000-0005-0000-0000-000066040000}"/>
    <cellStyle name="Millares 113 3" xfId="31236" xr:uid="{00000000-0005-0000-0000-000067040000}"/>
    <cellStyle name="Millares 113 4" xfId="31538" xr:uid="{00000000-0005-0000-0000-000068040000}"/>
    <cellStyle name="Millares 113 5" xfId="31839" xr:uid="{00000000-0005-0000-0000-000069040000}"/>
    <cellStyle name="Millares 113 6" xfId="32140" xr:uid="{00000000-0005-0000-0000-00006A040000}"/>
    <cellStyle name="Millares 113 7" xfId="32441" xr:uid="{00000000-0005-0000-0000-00006B040000}"/>
    <cellStyle name="Millares 113 8" xfId="32742" xr:uid="{00000000-0005-0000-0000-00006C040000}"/>
    <cellStyle name="Millares 114" xfId="19" xr:uid="{00000000-0005-0000-0000-00006D040000}"/>
    <cellStyle name="Millares 114 2" xfId="16767" xr:uid="{00000000-0005-0000-0000-00006E040000}"/>
    <cellStyle name="Millares 114 2 2" xfId="31355" xr:uid="{00000000-0005-0000-0000-00006F040000}"/>
    <cellStyle name="Millares 114 2 3" xfId="31657" xr:uid="{00000000-0005-0000-0000-000070040000}"/>
    <cellStyle name="Millares 114 2 4" xfId="31958" xr:uid="{00000000-0005-0000-0000-000071040000}"/>
    <cellStyle name="Millares 114 2 5" xfId="32259" xr:uid="{00000000-0005-0000-0000-000072040000}"/>
    <cellStyle name="Millares 114 2 6" xfId="32560" xr:uid="{00000000-0005-0000-0000-000073040000}"/>
    <cellStyle name="Millares 114 2 7" xfId="32861" xr:uid="{00000000-0005-0000-0000-000074040000}"/>
    <cellStyle name="Millares 114 3" xfId="31218" xr:uid="{00000000-0005-0000-0000-000075040000}"/>
    <cellStyle name="Millares 114 4" xfId="31520" xr:uid="{00000000-0005-0000-0000-000076040000}"/>
    <cellStyle name="Millares 114 5" xfId="31821" xr:uid="{00000000-0005-0000-0000-000077040000}"/>
    <cellStyle name="Millares 114 6" xfId="32122" xr:uid="{00000000-0005-0000-0000-000078040000}"/>
    <cellStyle name="Millares 114 7" xfId="32423" xr:uid="{00000000-0005-0000-0000-000079040000}"/>
    <cellStyle name="Millares 114 8" xfId="32724" xr:uid="{00000000-0005-0000-0000-00007A040000}"/>
    <cellStyle name="Millares 115" xfId="348" xr:uid="{00000000-0005-0000-0000-00007B040000}"/>
    <cellStyle name="Millares 115 2" xfId="16889" xr:uid="{00000000-0005-0000-0000-00007C040000}"/>
    <cellStyle name="Millares 115 2 2" xfId="31477" xr:uid="{00000000-0005-0000-0000-00007D040000}"/>
    <cellStyle name="Millares 115 2 3" xfId="31779" xr:uid="{00000000-0005-0000-0000-00007E040000}"/>
    <cellStyle name="Millares 115 2 4" xfId="32080" xr:uid="{00000000-0005-0000-0000-00007F040000}"/>
    <cellStyle name="Millares 115 2 5" xfId="32381" xr:uid="{00000000-0005-0000-0000-000080040000}"/>
    <cellStyle name="Millares 115 2 6" xfId="32682" xr:uid="{00000000-0005-0000-0000-000081040000}"/>
    <cellStyle name="Millares 115 2 7" xfId="32983" xr:uid="{00000000-0005-0000-0000-000082040000}"/>
    <cellStyle name="Millares 115 3" xfId="31340" xr:uid="{00000000-0005-0000-0000-000083040000}"/>
    <cellStyle name="Millares 115 4" xfId="31642" xr:uid="{00000000-0005-0000-0000-000084040000}"/>
    <cellStyle name="Millares 115 5" xfId="31943" xr:uid="{00000000-0005-0000-0000-000085040000}"/>
    <cellStyle name="Millares 115 6" xfId="32244" xr:uid="{00000000-0005-0000-0000-000086040000}"/>
    <cellStyle name="Millares 115 7" xfId="32545" xr:uid="{00000000-0005-0000-0000-000087040000}"/>
    <cellStyle name="Millares 115 8" xfId="32846" xr:uid="{00000000-0005-0000-0000-000088040000}"/>
    <cellStyle name="Millares 116" xfId="359" xr:uid="{00000000-0005-0000-0000-000089040000}"/>
    <cellStyle name="Millares 116 2" xfId="16891" xr:uid="{00000000-0005-0000-0000-00008A040000}"/>
    <cellStyle name="Millares 116 2 2" xfId="31479" xr:uid="{00000000-0005-0000-0000-00008B040000}"/>
    <cellStyle name="Millares 116 2 3" xfId="31781" xr:uid="{00000000-0005-0000-0000-00008C040000}"/>
    <cellStyle name="Millares 116 2 4" xfId="32082" xr:uid="{00000000-0005-0000-0000-00008D040000}"/>
    <cellStyle name="Millares 116 2 5" xfId="32383" xr:uid="{00000000-0005-0000-0000-00008E040000}"/>
    <cellStyle name="Millares 116 2 6" xfId="32684" xr:uid="{00000000-0005-0000-0000-00008F040000}"/>
    <cellStyle name="Millares 116 2 7" xfId="32985" xr:uid="{00000000-0005-0000-0000-000090040000}"/>
    <cellStyle name="Millares 116 3" xfId="31341" xr:uid="{00000000-0005-0000-0000-000091040000}"/>
    <cellStyle name="Millares 116 4" xfId="31643" xr:uid="{00000000-0005-0000-0000-000092040000}"/>
    <cellStyle name="Millares 116 5" xfId="31944" xr:uid="{00000000-0005-0000-0000-000093040000}"/>
    <cellStyle name="Millares 116 6" xfId="32245" xr:uid="{00000000-0005-0000-0000-000094040000}"/>
    <cellStyle name="Millares 116 7" xfId="32546" xr:uid="{00000000-0005-0000-0000-000095040000}"/>
    <cellStyle name="Millares 116 8" xfId="32847" xr:uid="{00000000-0005-0000-0000-000096040000}"/>
    <cellStyle name="Millares 117" xfId="360" xr:uid="{00000000-0005-0000-0000-000097040000}"/>
    <cellStyle name="Millares 117 2" xfId="16892" xr:uid="{00000000-0005-0000-0000-000098040000}"/>
    <cellStyle name="Millares 117 2 2" xfId="31480" xr:uid="{00000000-0005-0000-0000-000099040000}"/>
    <cellStyle name="Millares 117 2 3" xfId="31782" xr:uid="{00000000-0005-0000-0000-00009A040000}"/>
    <cellStyle name="Millares 117 2 4" xfId="32083" xr:uid="{00000000-0005-0000-0000-00009B040000}"/>
    <cellStyle name="Millares 117 2 5" xfId="32384" xr:uid="{00000000-0005-0000-0000-00009C040000}"/>
    <cellStyle name="Millares 117 2 6" xfId="32685" xr:uid="{00000000-0005-0000-0000-00009D040000}"/>
    <cellStyle name="Millares 117 2 7" xfId="32986" xr:uid="{00000000-0005-0000-0000-00009E040000}"/>
    <cellStyle name="Millares 117 3" xfId="31342" xr:uid="{00000000-0005-0000-0000-00009F040000}"/>
    <cellStyle name="Millares 117 4" xfId="31644" xr:uid="{00000000-0005-0000-0000-0000A0040000}"/>
    <cellStyle name="Millares 117 5" xfId="31945" xr:uid="{00000000-0005-0000-0000-0000A1040000}"/>
    <cellStyle name="Millares 117 6" xfId="32246" xr:uid="{00000000-0005-0000-0000-0000A2040000}"/>
    <cellStyle name="Millares 117 7" xfId="32547" xr:uid="{00000000-0005-0000-0000-0000A3040000}"/>
    <cellStyle name="Millares 117 8" xfId="32848" xr:uid="{00000000-0005-0000-0000-0000A4040000}"/>
    <cellStyle name="Millares 118" xfId="372" xr:uid="{00000000-0005-0000-0000-0000A5040000}"/>
    <cellStyle name="Millares 118 2" xfId="16896" xr:uid="{00000000-0005-0000-0000-0000A6040000}"/>
    <cellStyle name="Millares 118 2 2" xfId="31484" xr:uid="{00000000-0005-0000-0000-0000A7040000}"/>
    <cellStyle name="Millares 118 2 3" xfId="31786" xr:uid="{00000000-0005-0000-0000-0000A8040000}"/>
    <cellStyle name="Millares 118 2 4" xfId="32087" xr:uid="{00000000-0005-0000-0000-0000A9040000}"/>
    <cellStyle name="Millares 118 2 5" xfId="32388" xr:uid="{00000000-0005-0000-0000-0000AA040000}"/>
    <cellStyle name="Millares 118 2 6" xfId="32689" xr:uid="{00000000-0005-0000-0000-0000AB040000}"/>
    <cellStyle name="Millares 118 2 7" xfId="32990" xr:uid="{00000000-0005-0000-0000-0000AC040000}"/>
    <cellStyle name="Millares 118 3" xfId="31345" xr:uid="{00000000-0005-0000-0000-0000AD040000}"/>
    <cellStyle name="Millares 118 4" xfId="31647" xr:uid="{00000000-0005-0000-0000-0000AE040000}"/>
    <cellStyle name="Millares 118 5" xfId="31948" xr:uid="{00000000-0005-0000-0000-0000AF040000}"/>
    <cellStyle name="Millares 118 6" xfId="32249" xr:uid="{00000000-0005-0000-0000-0000B0040000}"/>
    <cellStyle name="Millares 118 7" xfId="32550" xr:uid="{00000000-0005-0000-0000-0000B1040000}"/>
    <cellStyle name="Millares 118 8" xfId="32851" xr:uid="{00000000-0005-0000-0000-0000B2040000}"/>
    <cellStyle name="Millares 119" xfId="373" xr:uid="{00000000-0005-0000-0000-0000B3040000}"/>
    <cellStyle name="Millares 119 2" xfId="16897" xr:uid="{00000000-0005-0000-0000-0000B4040000}"/>
    <cellStyle name="Millares 119 2 2" xfId="31485" xr:uid="{00000000-0005-0000-0000-0000B5040000}"/>
    <cellStyle name="Millares 119 2 3" xfId="31787" xr:uid="{00000000-0005-0000-0000-0000B6040000}"/>
    <cellStyle name="Millares 119 2 4" xfId="32088" xr:uid="{00000000-0005-0000-0000-0000B7040000}"/>
    <cellStyle name="Millares 119 2 5" xfId="32389" xr:uid="{00000000-0005-0000-0000-0000B8040000}"/>
    <cellStyle name="Millares 119 2 6" xfId="32690" xr:uid="{00000000-0005-0000-0000-0000B9040000}"/>
    <cellStyle name="Millares 119 2 7" xfId="32991" xr:uid="{00000000-0005-0000-0000-0000BA040000}"/>
    <cellStyle name="Millares 119 3" xfId="31346" xr:uid="{00000000-0005-0000-0000-0000BB040000}"/>
    <cellStyle name="Millares 119 4" xfId="31648" xr:uid="{00000000-0005-0000-0000-0000BC040000}"/>
    <cellStyle name="Millares 119 5" xfId="31949" xr:uid="{00000000-0005-0000-0000-0000BD040000}"/>
    <cellStyle name="Millares 119 6" xfId="32250" xr:uid="{00000000-0005-0000-0000-0000BE040000}"/>
    <cellStyle name="Millares 119 7" xfId="32551" xr:uid="{00000000-0005-0000-0000-0000BF040000}"/>
    <cellStyle name="Millares 119 8" xfId="32852" xr:uid="{00000000-0005-0000-0000-0000C0040000}"/>
    <cellStyle name="Millares 12" xfId="38" xr:uid="{00000000-0005-0000-0000-0000C1040000}"/>
    <cellStyle name="Millares 12 2" xfId="16786" xr:uid="{00000000-0005-0000-0000-0000C2040000}"/>
    <cellStyle name="Millares 12 2 2" xfId="31374" xr:uid="{00000000-0005-0000-0000-0000C3040000}"/>
    <cellStyle name="Millares 12 2 3" xfId="31676" xr:uid="{00000000-0005-0000-0000-0000C4040000}"/>
    <cellStyle name="Millares 12 2 4" xfId="31977" xr:uid="{00000000-0005-0000-0000-0000C5040000}"/>
    <cellStyle name="Millares 12 2 5" xfId="32278" xr:uid="{00000000-0005-0000-0000-0000C6040000}"/>
    <cellStyle name="Millares 12 2 6" xfId="32579" xr:uid="{00000000-0005-0000-0000-0000C7040000}"/>
    <cellStyle name="Millares 12 2 7" xfId="32880" xr:uid="{00000000-0005-0000-0000-0000C8040000}"/>
    <cellStyle name="Millares 12 3" xfId="31237" xr:uid="{00000000-0005-0000-0000-0000C9040000}"/>
    <cellStyle name="Millares 12 4" xfId="31539" xr:uid="{00000000-0005-0000-0000-0000CA040000}"/>
    <cellStyle name="Millares 12 5" xfId="31840" xr:uid="{00000000-0005-0000-0000-0000CB040000}"/>
    <cellStyle name="Millares 12 6" xfId="32141" xr:uid="{00000000-0005-0000-0000-0000CC040000}"/>
    <cellStyle name="Millares 12 7" xfId="32442" xr:uid="{00000000-0005-0000-0000-0000CD040000}"/>
    <cellStyle name="Millares 12 8" xfId="32743" xr:uid="{00000000-0005-0000-0000-0000CE040000}"/>
    <cellStyle name="Millares 120" xfId="575" xr:uid="{00000000-0005-0000-0000-0000CF040000}"/>
    <cellStyle name="Millares 120 2" xfId="16902" xr:uid="{00000000-0005-0000-0000-0000D0040000}"/>
    <cellStyle name="Millares 120 2 2" xfId="31490" xr:uid="{00000000-0005-0000-0000-0000D1040000}"/>
    <cellStyle name="Millares 120 2 3" xfId="31792" xr:uid="{00000000-0005-0000-0000-0000D2040000}"/>
    <cellStyle name="Millares 120 2 4" xfId="32093" xr:uid="{00000000-0005-0000-0000-0000D3040000}"/>
    <cellStyle name="Millares 120 2 5" xfId="32394" xr:uid="{00000000-0005-0000-0000-0000D4040000}"/>
    <cellStyle name="Millares 120 2 6" xfId="32695" xr:uid="{00000000-0005-0000-0000-0000D5040000}"/>
    <cellStyle name="Millares 120 2 7" xfId="32996" xr:uid="{00000000-0005-0000-0000-0000D6040000}"/>
    <cellStyle name="Millares 120 3" xfId="31350" xr:uid="{00000000-0005-0000-0000-0000D7040000}"/>
    <cellStyle name="Millares 120 4" xfId="31652" xr:uid="{00000000-0005-0000-0000-0000D8040000}"/>
    <cellStyle name="Millares 120 5" xfId="31953" xr:uid="{00000000-0005-0000-0000-0000D9040000}"/>
    <cellStyle name="Millares 120 6" xfId="32254" xr:uid="{00000000-0005-0000-0000-0000DA040000}"/>
    <cellStyle name="Millares 120 7" xfId="32555" xr:uid="{00000000-0005-0000-0000-0000DB040000}"/>
    <cellStyle name="Millares 120 8" xfId="32856" xr:uid="{00000000-0005-0000-0000-0000DC040000}"/>
    <cellStyle name="Millares 121" xfId="574" xr:uid="{00000000-0005-0000-0000-0000DD040000}"/>
    <cellStyle name="Millares 121 2" xfId="16901" xr:uid="{00000000-0005-0000-0000-0000DE040000}"/>
    <cellStyle name="Millares 121 2 2" xfId="31489" xr:uid="{00000000-0005-0000-0000-0000DF040000}"/>
    <cellStyle name="Millares 121 2 3" xfId="31791" xr:uid="{00000000-0005-0000-0000-0000E0040000}"/>
    <cellStyle name="Millares 121 2 4" xfId="32092" xr:uid="{00000000-0005-0000-0000-0000E1040000}"/>
    <cellStyle name="Millares 121 2 5" xfId="32393" xr:uid="{00000000-0005-0000-0000-0000E2040000}"/>
    <cellStyle name="Millares 121 2 6" xfId="32694" xr:uid="{00000000-0005-0000-0000-0000E3040000}"/>
    <cellStyle name="Millares 121 2 7" xfId="32995" xr:uid="{00000000-0005-0000-0000-0000E4040000}"/>
    <cellStyle name="Millares 121 3" xfId="31349" xr:uid="{00000000-0005-0000-0000-0000E5040000}"/>
    <cellStyle name="Millares 121 4" xfId="31651" xr:uid="{00000000-0005-0000-0000-0000E6040000}"/>
    <cellStyle name="Millares 121 5" xfId="31952" xr:uid="{00000000-0005-0000-0000-0000E7040000}"/>
    <cellStyle name="Millares 121 6" xfId="32253" xr:uid="{00000000-0005-0000-0000-0000E8040000}"/>
    <cellStyle name="Millares 121 7" xfId="32554" xr:uid="{00000000-0005-0000-0000-0000E9040000}"/>
    <cellStyle name="Millares 121 8" xfId="32855" xr:uid="{00000000-0005-0000-0000-0000EA040000}"/>
    <cellStyle name="Millares 122" xfId="573" xr:uid="{00000000-0005-0000-0000-0000EB040000}"/>
    <cellStyle name="Millares 122 2" xfId="16900" xr:uid="{00000000-0005-0000-0000-0000EC040000}"/>
    <cellStyle name="Millares 122 2 2" xfId="31488" xr:uid="{00000000-0005-0000-0000-0000ED040000}"/>
    <cellStyle name="Millares 122 2 3" xfId="31790" xr:uid="{00000000-0005-0000-0000-0000EE040000}"/>
    <cellStyle name="Millares 122 2 4" xfId="32091" xr:uid="{00000000-0005-0000-0000-0000EF040000}"/>
    <cellStyle name="Millares 122 2 5" xfId="32392" xr:uid="{00000000-0005-0000-0000-0000F0040000}"/>
    <cellStyle name="Millares 122 2 6" xfId="32693" xr:uid="{00000000-0005-0000-0000-0000F1040000}"/>
    <cellStyle name="Millares 122 2 7" xfId="32994" xr:uid="{00000000-0005-0000-0000-0000F2040000}"/>
    <cellStyle name="Millares 122 3" xfId="31348" xr:uid="{00000000-0005-0000-0000-0000F3040000}"/>
    <cellStyle name="Millares 122 4" xfId="31650" xr:uid="{00000000-0005-0000-0000-0000F4040000}"/>
    <cellStyle name="Millares 122 5" xfId="31951" xr:uid="{00000000-0005-0000-0000-0000F5040000}"/>
    <cellStyle name="Millares 122 6" xfId="32252" xr:uid="{00000000-0005-0000-0000-0000F6040000}"/>
    <cellStyle name="Millares 122 7" xfId="32553" xr:uid="{00000000-0005-0000-0000-0000F7040000}"/>
    <cellStyle name="Millares 122 8" xfId="32854" xr:uid="{00000000-0005-0000-0000-0000F8040000}"/>
    <cellStyle name="Millares 123" xfId="367" xr:uid="{00000000-0005-0000-0000-0000F9040000}"/>
    <cellStyle name="Millares 123 2" xfId="16894" xr:uid="{00000000-0005-0000-0000-0000FA040000}"/>
    <cellStyle name="Millares 123 2 2" xfId="31482" xr:uid="{00000000-0005-0000-0000-0000FB040000}"/>
    <cellStyle name="Millares 123 2 3" xfId="31784" xr:uid="{00000000-0005-0000-0000-0000FC040000}"/>
    <cellStyle name="Millares 123 2 4" xfId="32085" xr:uid="{00000000-0005-0000-0000-0000FD040000}"/>
    <cellStyle name="Millares 123 2 5" xfId="32386" xr:uid="{00000000-0005-0000-0000-0000FE040000}"/>
    <cellStyle name="Millares 123 2 6" xfId="32687" xr:uid="{00000000-0005-0000-0000-0000FF040000}"/>
    <cellStyle name="Millares 123 2 7" xfId="32988" xr:uid="{00000000-0005-0000-0000-000000050000}"/>
    <cellStyle name="Millares 124" xfId="16765" xr:uid="{00000000-0005-0000-0000-000001050000}"/>
    <cellStyle name="Millares 124 2" xfId="31353" xr:uid="{00000000-0005-0000-0000-000002050000}"/>
    <cellStyle name="Millares 124 3" xfId="31655" xr:uid="{00000000-0005-0000-0000-000003050000}"/>
    <cellStyle name="Millares 124 4" xfId="31956" xr:uid="{00000000-0005-0000-0000-000004050000}"/>
    <cellStyle name="Millares 124 5" xfId="32257" xr:uid="{00000000-0005-0000-0000-000005050000}"/>
    <cellStyle name="Millares 124 6" xfId="32558" xr:uid="{00000000-0005-0000-0000-000006050000}"/>
    <cellStyle name="Millares 124 7" xfId="32859" xr:uid="{00000000-0005-0000-0000-000007050000}"/>
    <cellStyle name="Millares 125" xfId="16890" xr:uid="{00000000-0005-0000-0000-000008050000}"/>
    <cellStyle name="Millares 125 2" xfId="31478" xr:uid="{00000000-0005-0000-0000-000009050000}"/>
    <cellStyle name="Millares 125 3" xfId="31780" xr:uid="{00000000-0005-0000-0000-00000A050000}"/>
    <cellStyle name="Millares 125 4" xfId="32081" xr:uid="{00000000-0005-0000-0000-00000B050000}"/>
    <cellStyle name="Millares 125 5" xfId="32382" xr:uid="{00000000-0005-0000-0000-00000C050000}"/>
    <cellStyle name="Millares 125 6" xfId="32683" xr:uid="{00000000-0005-0000-0000-00000D050000}"/>
    <cellStyle name="Millares 125 7" xfId="32984" xr:uid="{00000000-0005-0000-0000-00000E050000}"/>
    <cellStyle name="Millares 126" xfId="16905" xr:uid="{00000000-0005-0000-0000-00000F050000}"/>
    <cellStyle name="Millares 126 2" xfId="31493" xr:uid="{00000000-0005-0000-0000-000010050000}"/>
    <cellStyle name="Millares 126 3" xfId="31795" xr:uid="{00000000-0005-0000-0000-000011050000}"/>
    <cellStyle name="Millares 126 4" xfId="32096" xr:uid="{00000000-0005-0000-0000-000012050000}"/>
    <cellStyle name="Millares 126 5" xfId="32397" xr:uid="{00000000-0005-0000-0000-000013050000}"/>
    <cellStyle name="Millares 126 6" xfId="32698" xr:uid="{00000000-0005-0000-0000-000014050000}"/>
    <cellStyle name="Millares 126 7" xfId="32999" xr:uid="{00000000-0005-0000-0000-000015050000}"/>
    <cellStyle name="Millares 127" xfId="16899" xr:uid="{00000000-0005-0000-0000-000016050000}"/>
    <cellStyle name="Millares 127 2" xfId="31487" xr:uid="{00000000-0005-0000-0000-000017050000}"/>
    <cellStyle name="Millares 127 3" xfId="31789" xr:uid="{00000000-0005-0000-0000-000018050000}"/>
    <cellStyle name="Millares 127 4" xfId="32090" xr:uid="{00000000-0005-0000-0000-000019050000}"/>
    <cellStyle name="Millares 127 5" xfId="32391" xr:uid="{00000000-0005-0000-0000-00001A050000}"/>
    <cellStyle name="Millares 127 6" xfId="32692" xr:uid="{00000000-0005-0000-0000-00001B050000}"/>
    <cellStyle name="Millares 127 7" xfId="32993" xr:uid="{00000000-0005-0000-0000-00001C050000}"/>
    <cellStyle name="Millares 128" xfId="16904" xr:uid="{00000000-0005-0000-0000-00001D050000}"/>
    <cellStyle name="Millares 128 2" xfId="31492" xr:uid="{00000000-0005-0000-0000-00001E050000}"/>
    <cellStyle name="Millares 128 3" xfId="31794" xr:uid="{00000000-0005-0000-0000-00001F050000}"/>
    <cellStyle name="Millares 128 4" xfId="32095" xr:uid="{00000000-0005-0000-0000-000020050000}"/>
    <cellStyle name="Millares 128 5" xfId="32396" xr:uid="{00000000-0005-0000-0000-000021050000}"/>
    <cellStyle name="Millares 128 6" xfId="32697" xr:uid="{00000000-0005-0000-0000-000022050000}"/>
    <cellStyle name="Millares 128 7" xfId="32998" xr:uid="{00000000-0005-0000-0000-000023050000}"/>
    <cellStyle name="Millares 129" xfId="16907" xr:uid="{00000000-0005-0000-0000-000024050000}"/>
    <cellStyle name="Millares 129 2" xfId="31495" xr:uid="{00000000-0005-0000-0000-000025050000}"/>
    <cellStyle name="Millares 129 3" xfId="31797" xr:uid="{00000000-0005-0000-0000-000026050000}"/>
    <cellStyle name="Millares 129 4" xfId="32098" xr:uid="{00000000-0005-0000-0000-000027050000}"/>
    <cellStyle name="Millares 129 5" xfId="32399" xr:uid="{00000000-0005-0000-0000-000028050000}"/>
    <cellStyle name="Millares 129 6" xfId="32700" xr:uid="{00000000-0005-0000-0000-000029050000}"/>
    <cellStyle name="Millares 129 7" xfId="33001" xr:uid="{00000000-0005-0000-0000-00002A050000}"/>
    <cellStyle name="Millares 13" xfId="39" xr:uid="{00000000-0005-0000-0000-00002B050000}"/>
    <cellStyle name="Millares 13 2" xfId="16787" xr:uid="{00000000-0005-0000-0000-00002C050000}"/>
    <cellStyle name="Millares 13 2 2" xfId="31375" xr:uid="{00000000-0005-0000-0000-00002D050000}"/>
    <cellStyle name="Millares 13 2 3" xfId="31677" xr:uid="{00000000-0005-0000-0000-00002E050000}"/>
    <cellStyle name="Millares 13 2 4" xfId="31978" xr:uid="{00000000-0005-0000-0000-00002F050000}"/>
    <cellStyle name="Millares 13 2 5" xfId="32279" xr:uid="{00000000-0005-0000-0000-000030050000}"/>
    <cellStyle name="Millares 13 2 6" xfId="32580" xr:uid="{00000000-0005-0000-0000-000031050000}"/>
    <cellStyle name="Millares 13 2 7" xfId="32881" xr:uid="{00000000-0005-0000-0000-000032050000}"/>
    <cellStyle name="Millares 13 3" xfId="31238" xr:uid="{00000000-0005-0000-0000-000033050000}"/>
    <cellStyle name="Millares 13 4" xfId="31540" xr:uid="{00000000-0005-0000-0000-000034050000}"/>
    <cellStyle name="Millares 13 5" xfId="31841" xr:uid="{00000000-0005-0000-0000-000035050000}"/>
    <cellStyle name="Millares 13 6" xfId="32142" xr:uid="{00000000-0005-0000-0000-000036050000}"/>
    <cellStyle name="Millares 13 7" xfId="32443" xr:uid="{00000000-0005-0000-0000-000037050000}"/>
    <cellStyle name="Millares 13 8" xfId="32744" xr:uid="{00000000-0005-0000-0000-000038050000}"/>
    <cellStyle name="Millares 130" xfId="31199" xr:uid="{00000000-0005-0000-0000-000039050000}"/>
    <cellStyle name="Millares 131" xfId="7" xr:uid="{00000000-0005-0000-0000-00003A050000}"/>
    <cellStyle name="Millares 132" xfId="31206" xr:uid="{00000000-0005-0000-0000-00003B050000}"/>
    <cellStyle name="Millares 133" xfId="31208" xr:uid="{00000000-0005-0000-0000-00003C050000}"/>
    <cellStyle name="Millares 134" xfId="31210" xr:uid="{00000000-0005-0000-0000-00003D050000}"/>
    <cellStyle name="Millares 135" xfId="31212" xr:uid="{00000000-0005-0000-0000-00003E050000}"/>
    <cellStyle name="Millares 136" xfId="31214" xr:uid="{00000000-0005-0000-0000-00003F050000}"/>
    <cellStyle name="Millares 137" xfId="31216" xr:uid="{00000000-0005-0000-0000-000040050000}"/>
    <cellStyle name="Millares 138" xfId="31518" xr:uid="{00000000-0005-0000-0000-000041050000}"/>
    <cellStyle name="Millares 139" xfId="31819" xr:uid="{00000000-0005-0000-0000-000042050000}"/>
    <cellStyle name="Millares 14" xfId="40" xr:uid="{00000000-0005-0000-0000-000043050000}"/>
    <cellStyle name="Millares 14 2" xfId="16788" xr:uid="{00000000-0005-0000-0000-000044050000}"/>
    <cellStyle name="Millares 14 2 2" xfId="31376" xr:uid="{00000000-0005-0000-0000-000045050000}"/>
    <cellStyle name="Millares 14 2 3" xfId="31678" xr:uid="{00000000-0005-0000-0000-000046050000}"/>
    <cellStyle name="Millares 14 2 4" xfId="31979" xr:uid="{00000000-0005-0000-0000-000047050000}"/>
    <cellStyle name="Millares 14 2 5" xfId="32280" xr:uid="{00000000-0005-0000-0000-000048050000}"/>
    <cellStyle name="Millares 14 2 6" xfId="32581" xr:uid="{00000000-0005-0000-0000-000049050000}"/>
    <cellStyle name="Millares 14 2 7" xfId="32882" xr:uid="{00000000-0005-0000-0000-00004A050000}"/>
    <cellStyle name="Millares 14 3" xfId="31239" xr:uid="{00000000-0005-0000-0000-00004B050000}"/>
    <cellStyle name="Millares 14 4" xfId="31541" xr:uid="{00000000-0005-0000-0000-00004C050000}"/>
    <cellStyle name="Millares 14 5" xfId="31842" xr:uid="{00000000-0005-0000-0000-00004D050000}"/>
    <cellStyle name="Millares 14 6" xfId="32143" xr:uid="{00000000-0005-0000-0000-00004E050000}"/>
    <cellStyle name="Millares 14 7" xfId="32444" xr:uid="{00000000-0005-0000-0000-00004F050000}"/>
    <cellStyle name="Millares 14 8" xfId="32745" xr:uid="{00000000-0005-0000-0000-000050050000}"/>
    <cellStyle name="Millares 140" xfId="32120" xr:uid="{00000000-0005-0000-0000-000051050000}"/>
    <cellStyle name="Millares 141" xfId="32421" xr:uid="{00000000-0005-0000-0000-000052050000}"/>
    <cellStyle name="Millares 142" xfId="32722" xr:uid="{00000000-0005-0000-0000-000053050000}"/>
    <cellStyle name="Millares 143" xfId="31517" xr:uid="{00000000-0005-0000-0000-000054050000}"/>
    <cellStyle name="Millares 144" xfId="33026" xr:uid="{00000000-0005-0000-0000-000055050000}"/>
    <cellStyle name="Millares 145" xfId="33025" xr:uid="{00000000-0005-0000-0000-000056050000}"/>
    <cellStyle name="Millares 15" xfId="41" xr:uid="{00000000-0005-0000-0000-000057050000}"/>
    <cellStyle name="Millares 15 2" xfId="16789" xr:uid="{00000000-0005-0000-0000-000058050000}"/>
    <cellStyle name="Millares 15 2 2" xfId="31377" xr:uid="{00000000-0005-0000-0000-000059050000}"/>
    <cellStyle name="Millares 15 2 3" xfId="31679" xr:uid="{00000000-0005-0000-0000-00005A050000}"/>
    <cellStyle name="Millares 15 2 4" xfId="31980" xr:uid="{00000000-0005-0000-0000-00005B050000}"/>
    <cellStyle name="Millares 15 2 5" xfId="32281" xr:uid="{00000000-0005-0000-0000-00005C050000}"/>
    <cellStyle name="Millares 15 2 6" xfId="32582" xr:uid="{00000000-0005-0000-0000-00005D050000}"/>
    <cellStyle name="Millares 15 2 7" xfId="32883" xr:uid="{00000000-0005-0000-0000-00005E050000}"/>
    <cellStyle name="Millares 15 3" xfId="31240" xr:uid="{00000000-0005-0000-0000-00005F050000}"/>
    <cellStyle name="Millares 15 4" xfId="31542" xr:uid="{00000000-0005-0000-0000-000060050000}"/>
    <cellStyle name="Millares 15 5" xfId="31843" xr:uid="{00000000-0005-0000-0000-000061050000}"/>
    <cellStyle name="Millares 15 6" xfId="32144" xr:uid="{00000000-0005-0000-0000-000062050000}"/>
    <cellStyle name="Millares 15 7" xfId="32445" xr:uid="{00000000-0005-0000-0000-000063050000}"/>
    <cellStyle name="Millares 15 8" xfId="32746" xr:uid="{00000000-0005-0000-0000-000064050000}"/>
    <cellStyle name="Millares 16" xfId="42" xr:uid="{00000000-0005-0000-0000-000065050000}"/>
    <cellStyle name="Millares 16 2" xfId="16790" xr:uid="{00000000-0005-0000-0000-000066050000}"/>
    <cellStyle name="Millares 16 2 2" xfId="31378" xr:uid="{00000000-0005-0000-0000-000067050000}"/>
    <cellStyle name="Millares 16 2 3" xfId="31680" xr:uid="{00000000-0005-0000-0000-000068050000}"/>
    <cellStyle name="Millares 16 2 4" xfId="31981" xr:uid="{00000000-0005-0000-0000-000069050000}"/>
    <cellStyle name="Millares 16 2 5" xfId="32282" xr:uid="{00000000-0005-0000-0000-00006A050000}"/>
    <cellStyle name="Millares 16 2 6" xfId="32583" xr:uid="{00000000-0005-0000-0000-00006B050000}"/>
    <cellStyle name="Millares 16 2 7" xfId="32884" xr:uid="{00000000-0005-0000-0000-00006C050000}"/>
    <cellStyle name="Millares 16 3" xfId="31241" xr:uid="{00000000-0005-0000-0000-00006D050000}"/>
    <cellStyle name="Millares 16 4" xfId="31543" xr:uid="{00000000-0005-0000-0000-00006E050000}"/>
    <cellStyle name="Millares 16 5" xfId="31844" xr:uid="{00000000-0005-0000-0000-00006F050000}"/>
    <cellStyle name="Millares 16 6" xfId="32145" xr:uid="{00000000-0005-0000-0000-000070050000}"/>
    <cellStyle name="Millares 16 7" xfId="32446" xr:uid="{00000000-0005-0000-0000-000071050000}"/>
    <cellStyle name="Millares 16 8" xfId="32747" xr:uid="{00000000-0005-0000-0000-000072050000}"/>
    <cellStyle name="Millares 17" xfId="43" xr:uid="{00000000-0005-0000-0000-000073050000}"/>
    <cellStyle name="Millares 17 2" xfId="16791" xr:uid="{00000000-0005-0000-0000-000074050000}"/>
    <cellStyle name="Millares 17 2 2" xfId="31379" xr:uid="{00000000-0005-0000-0000-000075050000}"/>
    <cellStyle name="Millares 17 2 3" xfId="31681" xr:uid="{00000000-0005-0000-0000-000076050000}"/>
    <cellStyle name="Millares 17 2 4" xfId="31982" xr:uid="{00000000-0005-0000-0000-000077050000}"/>
    <cellStyle name="Millares 17 2 5" xfId="32283" xr:uid="{00000000-0005-0000-0000-000078050000}"/>
    <cellStyle name="Millares 17 2 6" xfId="32584" xr:uid="{00000000-0005-0000-0000-000079050000}"/>
    <cellStyle name="Millares 17 2 7" xfId="32885" xr:uid="{00000000-0005-0000-0000-00007A050000}"/>
    <cellStyle name="Millares 17 3" xfId="31242" xr:uid="{00000000-0005-0000-0000-00007B050000}"/>
    <cellStyle name="Millares 17 4" xfId="31544" xr:uid="{00000000-0005-0000-0000-00007C050000}"/>
    <cellStyle name="Millares 17 5" xfId="31845" xr:uid="{00000000-0005-0000-0000-00007D050000}"/>
    <cellStyle name="Millares 17 6" xfId="32146" xr:uid="{00000000-0005-0000-0000-00007E050000}"/>
    <cellStyle name="Millares 17 7" xfId="32447" xr:uid="{00000000-0005-0000-0000-00007F050000}"/>
    <cellStyle name="Millares 17 8" xfId="32748" xr:uid="{00000000-0005-0000-0000-000080050000}"/>
    <cellStyle name="Millares 18" xfId="44" xr:uid="{00000000-0005-0000-0000-000081050000}"/>
    <cellStyle name="Millares 18 2" xfId="16792" xr:uid="{00000000-0005-0000-0000-000082050000}"/>
    <cellStyle name="Millares 18 2 2" xfId="31380" xr:uid="{00000000-0005-0000-0000-000083050000}"/>
    <cellStyle name="Millares 18 2 3" xfId="31682" xr:uid="{00000000-0005-0000-0000-000084050000}"/>
    <cellStyle name="Millares 18 2 4" xfId="31983" xr:uid="{00000000-0005-0000-0000-000085050000}"/>
    <cellStyle name="Millares 18 2 5" xfId="32284" xr:uid="{00000000-0005-0000-0000-000086050000}"/>
    <cellStyle name="Millares 18 2 6" xfId="32585" xr:uid="{00000000-0005-0000-0000-000087050000}"/>
    <cellStyle name="Millares 18 2 7" xfId="32886" xr:uid="{00000000-0005-0000-0000-000088050000}"/>
    <cellStyle name="Millares 18 3" xfId="31243" xr:uid="{00000000-0005-0000-0000-000089050000}"/>
    <cellStyle name="Millares 18 4" xfId="31545" xr:uid="{00000000-0005-0000-0000-00008A050000}"/>
    <cellStyle name="Millares 18 5" xfId="31846" xr:uid="{00000000-0005-0000-0000-00008B050000}"/>
    <cellStyle name="Millares 18 6" xfId="32147" xr:uid="{00000000-0005-0000-0000-00008C050000}"/>
    <cellStyle name="Millares 18 7" xfId="32448" xr:uid="{00000000-0005-0000-0000-00008D050000}"/>
    <cellStyle name="Millares 18 8" xfId="32749" xr:uid="{00000000-0005-0000-0000-00008E050000}"/>
    <cellStyle name="Millares 19" xfId="45" xr:uid="{00000000-0005-0000-0000-00008F050000}"/>
    <cellStyle name="Millares 19 2" xfId="16793" xr:uid="{00000000-0005-0000-0000-000090050000}"/>
    <cellStyle name="Millares 19 2 2" xfId="31381" xr:uid="{00000000-0005-0000-0000-000091050000}"/>
    <cellStyle name="Millares 19 2 3" xfId="31683" xr:uid="{00000000-0005-0000-0000-000092050000}"/>
    <cellStyle name="Millares 19 2 4" xfId="31984" xr:uid="{00000000-0005-0000-0000-000093050000}"/>
    <cellStyle name="Millares 19 2 5" xfId="32285" xr:uid="{00000000-0005-0000-0000-000094050000}"/>
    <cellStyle name="Millares 19 2 6" xfId="32586" xr:uid="{00000000-0005-0000-0000-000095050000}"/>
    <cellStyle name="Millares 19 2 7" xfId="32887" xr:uid="{00000000-0005-0000-0000-000096050000}"/>
    <cellStyle name="Millares 19 3" xfId="31244" xr:uid="{00000000-0005-0000-0000-000097050000}"/>
    <cellStyle name="Millares 19 4" xfId="31546" xr:uid="{00000000-0005-0000-0000-000098050000}"/>
    <cellStyle name="Millares 19 5" xfId="31847" xr:uid="{00000000-0005-0000-0000-000099050000}"/>
    <cellStyle name="Millares 19 6" xfId="32148" xr:uid="{00000000-0005-0000-0000-00009A050000}"/>
    <cellStyle name="Millares 19 7" xfId="32449" xr:uid="{00000000-0005-0000-0000-00009B050000}"/>
    <cellStyle name="Millares 19 8" xfId="32750" xr:uid="{00000000-0005-0000-0000-00009C050000}"/>
    <cellStyle name="Millares 2" xfId="46" xr:uid="{00000000-0005-0000-0000-00009D050000}"/>
    <cellStyle name="Millares 2 10" xfId="31547" xr:uid="{00000000-0005-0000-0000-00009E050000}"/>
    <cellStyle name="Millares 2 11" xfId="31848" xr:uid="{00000000-0005-0000-0000-00009F050000}"/>
    <cellStyle name="Millares 2 12" xfId="15" xr:uid="{00000000-0005-0000-0000-0000A0050000}"/>
    <cellStyle name="Millares 2 12 2" xfId="47" xr:uid="{00000000-0005-0000-0000-0000A1050000}"/>
    <cellStyle name="Millares 2 12 2 2" xfId="16795" xr:uid="{00000000-0005-0000-0000-0000A2050000}"/>
    <cellStyle name="Millares 2 12 2 2 2" xfId="31383" xr:uid="{00000000-0005-0000-0000-0000A3050000}"/>
    <cellStyle name="Millares 2 12 2 2 3" xfId="31685" xr:uid="{00000000-0005-0000-0000-0000A4050000}"/>
    <cellStyle name="Millares 2 12 2 2 4" xfId="31986" xr:uid="{00000000-0005-0000-0000-0000A5050000}"/>
    <cellStyle name="Millares 2 12 2 2 5" xfId="32287" xr:uid="{00000000-0005-0000-0000-0000A6050000}"/>
    <cellStyle name="Millares 2 12 2 2 6" xfId="32588" xr:uid="{00000000-0005-0000-0000-0000A7050000}"/>
    <cellStyle name="Millares 2 12 2 2 7" xfId="32889" xr:uid="{00000000-0005-0000-0000-0000A8050000}"/>
    <cellStyle name="Millares 2 12 2 3" xfId="31246" xr:uid="{00000000-0005-0000-0000-0000A9050000}"/>
    <cellStyle name="Millares 2 12 2 4" xfId="31548" xr:uid="{00000000-0005-0000-0000-0000AA050000}"/>
    <cellStyle name="Millares 2 12 2 5" xfId="31849" xr:uid="{00000000-0005-0000-0000-0000AB050000}"/>
    <cellStyle name="Millares 2 12 2 6" xfId="32150" xr:uid="{00000000-0005-0000-0000-0000AC050000}"/>
    <cellStyle name="Millares 2 12 2 7" xfId="32451" xr:uid="{00000000-0005-0000-0000-0000AD050000}"/>
    <cellStyle name="Millares 2 12 2 8" xfId="32752" xr:uid="{00000000-0005-0000-0000-0000AE050000}"/>
    <cellStyle name="Millares 2 13" xfId="32149" xr:uid="{00000000-0005-0000-0000-0000AF050000}"/>
    <cellStyle name="Millares 2 14" xfId="32450" xr:uid="{00000000-0005-0000-0000-0000B0050000}"/>
    <cellStyle name="Millares 2 15" xfId="32751" xr:uid="{00000000-0005-0000-0000-0000B1050000}"/>
    <cellStyle name="Millares 2 2" xfId="48" xr:uid="{00000000-0005-0000-0000-0000B2050000}"/>
    <cellStyle name="Millares 2 2 10" xfId="32753" xr:uid="{00000000-0005-0000-0000-0000B3050000}"/>
    <cellStyle name="Millares 2 2 2" xfId="49" xr:uid="{00000000-0005-0000-0000-0000B4050000}"/>
    <cellStyle name="Millares 2 2 3" xfId="16796" xr:uid="{00000000-0005-0000-0000-0000B5050000}"/>
    <cellStyle name="Millares 2 2 3 2" xfId="31384" xr:uid="{00000000-0005-0000-0000-0000B6050000}"/>
    <cellStyle name="Millares 2 2 3 3" xfId="31686" xr:uid="{00000000-0005-0000-0000-0000B7050000}"/>
    <cellStyle name="Millares 2 2 3 4" xfId="31987" xr:uid="{00000000-0005-0000-0000-0000B8050000}"/>
    <cellStyle name="Millares 2 2 3 5" xfId="32288" xr:uid="{00000000-0005-0000-0000-0000B9050000}"/>
    <cellStyle name="Millares 2 2 3 6" xfId="32589" xr:uid="{00000000-0005-0000-0000-0000BA050000}"/>
    <cellStyle name="Millares 2 2 3 7" xfId="32890" xr:uid="{00000000-0005-0000-0000-0000BB050000}"/>
    <cellStyle name="Millares 2 2 4" xfId="30774" xr:uid="{00000000-0005-0000-0000-0000BC050000}"/>
    <cellStyle name="Millares 2 2 4 2" xfId="31506" xr:uid="{00000000-0005-0000-0000-0000BD050000}"/>
    <cellStyle name="Millares 2 2 4 3" xfId="31808" xr:uid="{00000000-0005-0000-0000-0000BE050000}"/>
    <cellStyle name="Millares 2 2 4 4" xfId="32109" xr:uid="{00000000-0005-0000-0000-0000BF050000}"/>
    <cellStyle name="Millares 2 2 4 5" xfId="32410" xr:uid="{00000000-0005-0000-0000-0000C0050000}"/>
    <cellStyle name="Millares 2 2 4 6" xfId="32711" xr:uid="{00000000-0005-0000-0000-0000C1050000}"/>
    <cellStyle name="Millares 2 2 4 7" xfId="33012" xr:uid="{00000000-0005-0000-0000-0000C2050000}"/>
    <cellStyle name="Millares 2 2 5" xfId="31247" xr:uid="{00000000-0005-0000-0000-0000C3050000}"/>
    <cellStyle name="Millares 2 2 6" xfId="31549" xr:uid="{00000000-0005-0000-0000-0000C4050000}"/>
    <cellStyle name="Millares 2 2 7" xfId="31850" xr:uid="{00000000-0005-0000-0000-0000C5050000}"/>
    <cellStyle name="Millares 2 2 8" xfId="32151" xr:uid="{00000000-0005-0000-0000-0000C6050000}"/>
    <cellStyle name="Millares 2 2 9" xfId="32452" xr:uid="{00000000-0005-0000-0000-0000C7050000}"/>
    <cellStyle name="Millares 2 3" xfId="50" xr:uid="{00000000-0005-0000-0000-0000C8050000}"/>
    <cellStyle name="Millares 2 3 2" xfId="30877" xr:uid="{00000000-0005-0000-0000-0000C9050000}"/>
    <cellStyle name="Millares 2 3 2 2" xfId="31508" xr:uid="{00000000-0005-0000-0000-0000CA050000}"/>
    <cellStyle name="Millares 2 3 2 3" xfId="31810" xr:uid="{00000000-0005-0000-0000-0000CB050000}"/>
    <cellStyle name="Millares 2 3 2 4" xfId="32111" xr:uid="{00000000-0005-0000-0000-0000CC050000}"/>
    <cellStyle name="Millares 2 3 2 5" xfId="32412" xr:uid="{00000000-0005-0000-0000-0000CD050000}"/>
    <cellStyle name="Millares 2 3 2 6" xfId="32713" xr:uid="{00000000-0005-0000-0000-0000CE050000}"/>
    <cellStyle name="Millares 2 3 2 7" xfId="33014" xr:uid="{00000000-0005-0000-0000-0000CF050000}"/>
    <cellStyle name="Millares 2 4" xfId="51" xr:uid="{00000000-0005-0000-0000-0000D0050000}"/>
    <cellStyle name="Millares 2 4 2" xfId="30453" xr:uid="{00000000-0005-0000-0000-0000D1050000}"/>
    <cellStyle name="Millares 2 4 2 2" xfId="31503" xr:uid="{00000000-0005-0000-0000-0000D2050000}"/>
    <cellStyle name="Millares 2 4 2 3" xfId="31805" xr:uid="{00000000-0005-0000-0000-0000D3050000}"/>
    <cellStyle name="Millares 2 4 2 4" xfId="32106" xr:uid="{00000000-0005-0000-0000-0000D4050000}"/>
    <cellStyle name="Millares 2 4 2 5" xfId="32407" xr:uid="{00000000-0005-0000-0000-0000D5050000}"/>
    <cellStyle name="Millares 2 4 2 6" xfId="32708" xr:uid="{00000000-0005-0000-0000-0000D6050000}"/>
    <cellStyle name="Millares 2 4 2 7" xfId="33009" xr:uid="{00000000-0005-0000-0000-0000D7050000}"/>
    <cellStyle name="Millares 2 5" xfId="377" xr:uid="{00000000-0005-0000-0000-0000D8050000}"/>
    <cellStyle name="Millares 2 5 2" xfId="16898" xr:uid="{00000000-0005-0000-0000-0000D9050000}"/>
    <cellStyle name="Millares 2 5 2 2" xfId="31486" xr:uid="{00000000-0005-0000-0000-0000DA050000}"/>
    <cellStyle name="Millares 2 5 2 3" xfId="31788" xr:uid="{00000000-0005-0000-0000-0000DB050000}"/>
    <cellStyle name="Millares 2 5 2 4" xfId="32089" xr:uid="{00000000-0005-0000-0000-0000DC050000}"/>
    <cellStyle name="Millares 2 5 2 5" xfId="32390" xr:uid="{00000000-0005-0000-0000-0000DD050000}"/>
    <cellStyle name="Millares 2 5 2 6" xfId="32691" xr:uid="{00000000-0005-0000-0000-0000DE050000}"/>
    <cellStyle name="Millares 2 5 2 7" xfId="32992" xr:uid="{00000000-0005-0000-0000-0000DF050000}"/>
    <cellStyle name="Millares 2 5 3" xfId="31347" xr:uid="{00000000-0005-0000-0000-0000E0050000}"/>
    <cellStyle name="Millares 2 5 4" xfId="31649" xr:uid="{00000000-0005-0000-0000-0000E1050000}"/>
    <cellStyle name="Millares 2 5 5" xfId="31950" xr:uid="{00000000-0005-0000-0000-0000E2050000}"/>
    <cellStyle name="Millares 2 5 6" xfId="32251" xr:uid="{00000000-0005-0000-0000-0000E3050000}"/>
    <cellStyle name="Millares 2 5 7" xfId="32552" xr:uid="{00000000-0005-0000-0000-0000E4050000}"/>
    <cellStyle name="Millares 2 5 8" xfId="32853" xr:uid="{00000000-0005-0000-0000-0000E5050000}"/>
    <cellStyle name="Millares 2 6" xfId="369" xr:uid="{00000000-0005-0000-0000-0000E6050000}"/>
    <cellStyle name="Millares 2 6 2" xfId="16895" xr:uid="{00000000-0005-0000-0000-0000E7050000}"/>
    <cellStyle name="Millares 2 6 2 2" xfId="31483" xr:uid="{00000000-0005-0000-0000-0000E8050000}"/>
    <cellStyle name="Millares 2 6 2 3" xfId="31785" xr:uid="{00000000-0005-0000-0000-0000E9050000}"/>
    <cellStyle name="Millares 2 6 2 4" xfId="32086" xr:uid="{00000000-0005-0000-0000-0000EA050000}"/>
    <cellStyle name="Millares 2 6 2 5" xfId="32387" xr:uid="{00000000-0005-0000-0000-0000EB050000}"/>
    <cellStyle name="Millares 2 6 2 6" xfId="32688" xr:uid="{00000000-0005-0000-0000-0000EC050000}"/>
    <cellStyle name="Millares 2 6 2 7" xfId="32989" xr:uid="{00000000-0005-0000-0000-0000ED050000}"/>
    <cellStyle name="Millares 2 6 3" xfId="31344" xr:uid="{00000000-0005-0000-0000-0000EE050000}"/>
    <cellStyle name="Millares 2 6 4" xfId="31646" xr:uid="{00000000-0005-0000-0000-0000EF050000}"/>
    <cellStyle name="Millares 2 6 5" xfId="31947" xr:uid="{00000000-0005-0000-0000-0000F0050000}"/>
    <cellStyle name="Millares 2 6 6" xfId="32248" xr:uid="{00000000-0005-0000-0000-0000F1050000}"/>
    <cellStyle name="Millares 2 6 7" xfId="32549" xr:uid="{00000000-0005-0000-0000-0000F2050000}"/>
    <cellStyle name="Millares 2 6 8" xfId="32850" xr:uid="{00000000-0005-0000-0000-0000F3050000}"/>
    <cellStyle name="Millares 2 7" xfId="16794" xr:uid="{00000000-0005-0000-0000-0000F4050000}"/>
    <cellStyle name="Millares 2 7 2" xfId="31382" xr:uid="{00000000-0005-0000-0000-0000F5050000}"/>
    <cellStyle name="Millares 2 7 3" xfId="31684" xr:uid="{00000000-0005-0000-0000-0000F6050000}"/>
    <cellStyle name="Millares 2 7 4" xfId="31985" xr:uid="{00000000-0005-0000-0000-0000F7050000}"/>
    <cellStyle name="Millares 2 7 5" xfId="32286" xr:uid="{00000000-0005-0000-0000-0000F8050000}"/>
    <cellStyle name="Millares 2 7 6" xfId="32587" xr:uid="{00000000-0005-0000-0000-0000F9050000}"/>
    <cellStyle name="Millares 2 7 7" xfId="32888" xr:uid="{00000000-0005-0000-0000-0000FA050000}"/>
    <cellStyle name="Millares 2 8" xfId="30823" xr:uid="{00000000-0005-0000-0000-0000FB050000}"/>
    <cellStyle name="Millares 2 9" xfId="31245" xr:uid="{00000000-0005-0000-0000-0000FC050000}"/>
    <cellStyle name="Millares 20" xfId="52" xr:uid="{00000000-0005-0000-0000-0000FD050000}"/>
    <cellStyle name="Millares 20 2" xfId="16797" xr:uid="{00000000-0005-0000-0000-0000FE050000}"/>
    <cellStyle name="Millares 20 2 2" xfId="31385" xr:uid="{00000000-0005-0000-0000-0000FF050000}"/>
    <cellStyle name="Millares 20 2 3" xfId="31687" xr:uid="{00000000-0005-0000-0000-000000060000}"/>
    <cellStyle name="Millares 20 2 4" xfId="31988" xr:uid="{00000000-0005-0000-0000-000001060000}"/>
    <cellStyle name="Millares 20 2 5" xfId="32289" xr:uid="{00000000-0005-0000-0000-000002060000}"/>
    <cellStyle name="Millares 20 2 6" xfId="32590" xr:uid="{00000000-0005-0000-0000-000003060000}"/>
    <cellStyle name="Millares 20 2 7" xfId="32891" xr:uid="{00000000-0005-0000-0000-000004060000}"/>
    <cellStyle name="Millares 20 3" xfId="31248" xr:uid="{00000000-0005-0000-0000-000005060000}"/>
    <cellStyle name="Millares 20 4" xfId="31550" xr:uid="{00000000-0005-0000-0000-000006060000}"/>
    <cellStyle name="Millares 20 5" xfId="31851" xr:uid="{00000000-0005-0000-0000-000007060000}"/>
    <cellStyle name="Millares 20 6" xfId="32152" xr:uid="{00000000-0005-0000-0000-000008060000}"/>
    <cellStyle name="Millares 20 7" xfId="32453" xr:uid="{00000000-0005-0000-0000-000009060000}"/>
    <cellStyle name="Millares 20 8" xfId="32754" xr:uid="{00000000-0005-0000-0000-00000A060000}"/>
    <cellStyle name="Millares 21" xfId="53" xr:uid="{00000000-0005-0000-0000-00000B060000}"/>
    <cellStyle name="Millares 21 2" xfId="16798" xr:uid="{00000000-0005-0000-0000-00000C060000}"/>
    <cellStyle name="Millares 21 2 2" xfId="31386" xr:uid="{00000000-0005-0000-0000-00000D060000}"/>
    <cellStyle name="Millares 21 2 3" xfId="31688" xr:uid="{00000000-0005-0000-0000-00000E060000}"/>
    <cellStyle name="Millares 21 2 4" xfId="31989" xr:uid="{00000000-0005-0000-0000-00000F060000}"/>
    <cellStyle name="Millares 21 2 5" xfId="32290" xr:uid="{00000000-0005-0000-0000-000010060000}"/>
    <cellStyle name="Millares 21 2 6" xfId="32591" xr:uid="{00000000-0005-0000-0000-000011060000}"/>
    <cellStyle name="Millares 21 2 7" xfId="32892" xr:uid="{00000000-0005-0000-0000-000012060000}"/>
    <cellStyle name="Millares 21 3" xfId="31249" xr:uid="{00000000-0005-0000-0000-000013060000}"/>
    <cellStyle name="Millares 21 4" xfId="31551" xr:uid="{00000000-0005-0000-0000-000014060000}"/>
    <cellStyle name="Millares 21 5" xfId="31852" xr:uid="{00000000-0005-0000-0000-000015060000}"/>
    <cellStyle name="Millares 21 6" xfId="32153" xr:uid="{00000000-0005-0000-0000-000016060000}"/>
    <cellStyle name="Millares 21 7" xfId="32454" xr:uid="{00000000-0005-0000-0000-000017060000}"/>
    <cellStyle name="Millares 21 8" xfId="32755" xr:uid="{00000000-0005-0000-0000-000018060000}"/>
    <cellStyle name="Millares 22" xfId="54" xr:uid="{00000000-0005-0000-0000-000019060000}"/>
    <cellStyle name="Millares 22 2" xfId="16799" xr:uid="{00000000-0005-0000-0000-00001A060000}"/>
    <cellStyle name="Millares 22 2 2" xfId="31387" xr:uid="{00000000-0005-0000-0000-00001B060000}"/>
    <cellStyle name="Millares 22 2 3" xfId="31689" xr:uid="{00000000-0005-0000-0000-00001C060000}"/>
    <cellStyle name="Millares 22 2 4" xfId="31990" xr:uid="{00000000-0005-0000-0000-00001D060000}"/>
    <cellStyle name="Millares 22 2 5" xfId="32291" xr:uid="{00000000-0005-0000-0000-00001E060000}"/>
    <cellStyle name="Millares 22 2 6" xfId="32592" xr:uid="{00000000-0005-0000-0000-00001F060000}"/>
    <cellStyle name="Millares 22 2 7" xfId="32893" xr:uid="{00000000-0005-0000-0000-000020060000}"/>
    <cellStyle name="Millares 22 3" xfId="31250" xr:uid="{00000000-0005-0000-0000-000021060000}"/>
    <cellStyle name="Millares 22 4" xfId="31552" xr:uid="{00000000-0005-0000-0000-000022060000}"/>
    <cellStyle name="Millares 22 5" xfId="31853" xr:uid="{00000000-0005-0000-0000-000023060000}"/>
    <cellStyle name="Millares 22 6" xfId="32154" xr:uid="{00000000-0005-0000-0000-000024060000}"/>
    <cellStyle name="Millares 22 7" xfId="32455" xr:uid="{00000000-0005-0000-0000-000025060000}"/>
    <cellStyle name="Millares 22 8" xfId="32756" xr:uid="{00000000-0005-0000-0000-000026060000}"/>
    <cellStyle name="Millares 23" xfId="55" xr:uid="{00000000-0005-0000-0000-000027060000}"/>
    <cellStyle name="Millares 23 2" xfId="16800" xr:uid="{00000000-0005-0000-0000-000028060000}"/>
    <cellStyle name="Millares 23 2 2" xfId="31388" xr:uid="{00000000-0005-0000-0000-000029060000}"/>
    <cellStyle name="Millares 23 2 3" xfId="31690" xr:uid="{00000000-0005-0000-0000-00002A060000}"/>
    <cellStyle name="Millares 23 2 4" xfId="31991" xr:uid="{00000000-0005-0000-0000-00002B060000}"/>
    <cellStyle name="Millares 23 2 5" xfId="32292" xr:uid="{00000000-0005-0000-0000-00002C060000}"/>
    <cellStyle name="Millares 23 2 6" xfId="32593" xr:uid="{00000000-0005-0000-0000-00002D060000}"/>
    <cellStyle name="Millares 23 2 7" xfId="32894" xr:uid="{00000000-0005-0000-0000-00002E060000}"/>
    <cellStyle name="Millares 23 3" xfId="31251" xr:uid="{00000000-0005-0000-0000-00002F060000}"/>
    <cellStyle name="Millares 23 4" xfId="31553" xr:uid="{00000000-0005-0000-0000-000030060000}"/>
    <cellStyle name="Millares 23 5" xfId="31854" xr:uid="{00000000-0005-0000-0000-000031060000}"/>
    <cellStyle name="Millares 23 6" xfId="32155" xr:uid="{00000000-0005-0000-0000-000032060000}"/>
    <cellStyle name="Millares 23 7" xfId="32456" xr:uid="{00000000-0005-0000-0000-000033060000}"/>
    <cellStyle name="Millares 23 8" xfId="32757" xr:uid="{00000000-0005-0000-0000-000034060000}"/>
    <cellStyle name="Millares 24" xfId="56" xr:uid="{00000000-0005-0000-0000-000035060000}"/>
    <cellStyle name="Millares 24 2" xfId="16801" xr:uid="{00000000-0005-0000-0000-000036060000}"/>
    <cellStyle name="Millares 24 2 2" xfId="31389" xr:uid="{00000000-0005-0000-0000-000037060000}"/>
    <cellStyle name="Millares 24 2 3" xfId="31691" xr:uid="{00000000-0005-0000-0000-000038060000}"/>
    <cellStyle name="Millares 24 2 4" xfId="31992" xr:uid="{00000000-0005-0000-0000-000039060000}"/>
    <cellStyle name="Millares 24 2 5" xfId="32293" xr:uid="{00000000-0005-0000-0000-00003A060000}"/>
    <cellStyle name="Millares 24 2 6" xfId="32594" xr:uid="{00000000-0005-0000-0000-00003B060000}"/>
    <cellStyle name="Millares 24 2 7" xfId="32895" xr:uid="{00000000-0005-0000-0000-00003C060000}"/>
    <cellStyle name="Millares 24 3" xfId="31252" xr:uid="{00000000-0005-0000-0000-00003D060000}"/>
    <cellStyle name="Millares 24 4" xfId="31554" xr:uid="{00000000-0005-0000-0000-00003E060000}"/>
    <cellStyle name="Millares 24 5" xfId="31855" xr:uid="{00000000-0005-0000-0000-00003F060000}"/>
    <cellStyle name="Millares 24 6" xfId="32156" xr:uid="{00000000-0005-0000-0000-000040060000}"/>
    <cellStyle name="Millares 24 7" xfId="32457" xr:uid="{00000000-0005-0000-0000-000041060000}"/>
    <cellStyle name="Millares 24 8" xfId="32758" xr:uid="{00000000-0005-0000-0000-000042060000}"/>
    <cellStyle name="Millares 25" xfId="57" xr:uid="{00000000-0005-0000-0000-000043060000}"/>
    <cellStyle name="Millares 25 2" xfId="16802" xr:uid="{00000000-0005-0000-0000-000044060000}"/>
    <cellStyle name="Millares 25 2 2" xfId="31390" xr:uid="{00000000-0005-0000-0000-000045060000}"/>
    <cellStyle name="Millares 25 2 3" xfId="31692" xr:uid="{00000000-0005-0000-0000-000046060000}"/>
    <cellStyle name="Millares 25 2 4" xfId="31993" xr:uid="{00000000-0005-0000-0000-000047060000}"/>
    <cellStyle name="Millares 25 2 5" xfId="32294" xr:uid="{00000000-0005-0000-0000-000048060000}"/>
    <cellStyle name="Millares 25 2 6" xfId="32595" xr:uid="{00000000-0005-0000-0000-000049060000}"/>
    <cellStyle name="Millares 25 2 7" xfId="32896" xr:uid="{00000000-0005-0000-0000-00004A060000}"/>
    <cellStyle name="Millares 25 3" xfId="31253" xr:uid="{00000000-0005-0000-0000-00004B060000}"/>
    <cellStyle name="Millares 25 4" xfId="31555" xr:uid="{00000000-0005-0000-0000-00004C060000}"/>
    <cellStyle name="Millares 25 5" xfId="31856" xr:uid="{00000000-0005-0000-0000-00004D060000}"/>
    <cellStyle name="Millares 25 6" xfId="32157" xr:uid="{00000000-0005-0000-0000-00004E060000}"/>
    <cellStyle name="Millares 25 7" xfId="32458" xr:uid="{00000000-0005-0000-0000-00004F060000}"/>
    <cellStyle name="Millares 25 8" xfId="32759" xr:uid="{00000000-0005-0000-0000-000050060000}"/>
    <cellStyle name="Millares 26" xfId="58" xr:uid="{00000000-0005-0000-0000-000051060000}"/>
    <cellStyle name="Millares 26 2" xfId="16803" xr:uid="{00000000-0005-0000-0000-000052060000}"/>
    <cellStyle name="Millares 26 2 2" xfId="31391" xr:uid="{00000000-0005-0000-0000-000053060000}"/>
    <cellStyle name="Millares 26 2 3" xfId="31693" xr:uid="{00000000-0005-0000-0000-000054060000}"/>
    <cellStyle name="Millares 26 2 4" xfId="31994" xr:uid="{00000000-0005-0000-0000-000055060000}"/>
    <cellStyle name="Millares 26 2 5" xfId="32295" xr:uid="{00000000-0005-0000-0000-000056060000}"/>
    <cellStyle name="Millares 26 2 6" xfId="32596" xr:uid="{00000000-0005-0000-0000-000057060000}"/>
    <cellStyle name="Millares 26 2 7" xfId="32897" xr:uid="{00000000-0005-0000-0000-000058060000}"/>
    <cellStyle name="Millares 26 3" xfId="30951" xr:uid="{00000000-0005-0000-0000-000059060000}"/>
    <cellStyle name="Millares 26 4" xfId="31254" xr:uid="{00000000-0005-0000-0000-00005A060000}"/>
    <cellStyle name="Millares 26 5" xfId="31556" xr:uid="{00000000-0005-0000-0000-00005B060000}"/>
    <cellStyle name="Millares 26 6" xfId="31857" xr:uid="{00000000-0005-0000-0000-00005C060000}"/>
    <cellStyle name="Millares 26 7" xfId="32158" xr:uid="{00000000-0005-0000-0000-00005D060000}"/>
    <cellStyle name="Millares 26 8" xfId="32459" xr:uid="{00000000-0005-0000-0000-00005E060000}"/>
    <cellStyle name="Millares 26 9" xfId="32760" xr:uid="{00000000-0005-0000-0000-00005F060000}"/>
    <cellStyle name="Millares 27" xfId="59" xr:uid="{00000000-0005-0000-0000-000060060000}"/>
    <cellStyle name="Millares 27 2" xfId="16804" xr:uid="{00000000-0005-0000-0000-000061060000}"/>
    <cellStyle name="Millares 27 2 2" xfId="31392" xr:uid="{00000000-0005-0000-0000-000062060000}"/>
    <cellStyle name="Millares 27 2 3" xfId="31694" xr:uid="{00000000-0005-0000-0000-000063060000}"/>
    <cellStyle name="Millares 27 2 4" xfId="31995" xr:uid="{00000000-0005-0000-0000-000064060000}"/>
    <cellStyle name="Millares 27 2 5" xfId="32296" xr:uid="{00000000-0005-0000-0000-000065060000}"/>
    <cellStyle name="Millares 27 2 6" xfId="32597" xr:uid="{00000000-0005-0000-0000-000066060000}"/>
    <cellStyle name="Millares 27 2 7" xfId="32898" xr:uid="{00000000-0005-0000-0000-000067060000}"/>
    <cellStyle name="Millares 27 3" xfId="31255" xr:uid="{00000000-0005-0000-0000-000068060000}"/>
    <cellStyle name="Millares 27 4" xfId="31557" xr:uid="{00000000-0005-0000-0000-000069060000}"/>
    <cellStyle name="Millares 27 5" xfId="31858" xr:uid="{00000000-0005-0000-0000-00006A060000}"/>
    <cellStyle name="Millares 27 6" xfId="32159" xr:uid="{00000000-0005-0000-0000-00006B060000}"/>
    <cellStyle name="Millares 27 7" xfId="32460" xr:uid="{00000000-0005-0000-0000-00006C060000}"/>
    <cellStyle name="Millares 27 8" xfId="32761" xr:uid="{00000000-0005-0000-0000-00006D060000}"/>
    <cellStyle name="Millares 28" xfId="60" xr:uid="{00000000-0005-0000-0000-00006E060000}"/>
    <cellStyle name="Millares 28 2" xfId="16805" xr:uid="{00000000-0005-0000-0000-00006F060000}"/>
    <cellStyle name="Millares 28 2 2" xfId="31393" xr:uid="{00000000-0005-0000-0000-000070060000}"/>
    <cellStyle name="Millares 28 2 3" xfId="31695" xr:uid="{00000000-0005-0000-0000-000071060000}"/>
    <cellStyle name="Millares 28 2 4" xfId="31996" xr:uid="{00000000-0005-0000-0000-000072060000}"/>
    <cellStyle name="Millares 28 2 5" xfId="32297" xr:uid="{00000000-0005-0000-0000-000073060000}"/>
    <cellStyle name="Millares 28 2 6" xfId="32598" xr:uid="{00000000-0005-0000-0000-000074060000}"/>
    <cellStyle name="Millares 28 2 7" xfId="32899" xr:uid="{00000000-0005-0000-0000-000075060000}"/>
    <cellStyle name="Millares 28 3" xfId="31256" xr:uid="{00000000-0005-0000-0000-000076060000}"/>
    <cellStyle name="Millares 28 4" xfId="31558" xr:uid="{00000000-0005-0000-0000-000077060000}"/>
    <cellStyle name="Millares 28 5" xfId="31859" xr:uid="{00000000-0005-0000-0000-000078060000}"/>
    <cellStyle name="Millares 28 6" xfId="32160" xr:uid="{00000000-0005-0000-0000-000079060000}"/>
    <cellStyle name="Millares 28 7" xfId="32461" xr:uid="{00000000-0005-0000-0000-00007A060000}"/>
    <cellStyle name="Millares 28 8" xfId="32762" xr:uid="{00000000-0005-0000-0000-00007B060000}"/>
    <cellStyle name="Millares 29" xfId="61" xr:uid="{00000000-0005-0000-0000-00007C060000}"/>
    <cellStyle name="Millares 29 2" xfId="16806" xr:uid="{00000000-0005-0000-0000-00007D060000}"/>
    <cellStyle name="Millares 29 2 2" xfId="31394" xr:uid="{00000000-0005-0000-0000-00007E060000}"/>
    <cellStyle name="Millares 29 2 3" xfId="31696" xr:uid="{00000000-0005-0000-0000-00007F060000}"/>
    <cellStyle name="Millares 29 2 4" xfId="31997" xr:uid="{00000000-0005-0000-0000-000080060000}"/>
    <cellStyle name="Millares 29 2 5" xfId="32298" xr:uid="{00000000-0005-0000-0000-000081060000}"/>
    <cellStyle name="Millares 29 2 6" xfId="32599" xr:uid="{00000000-0005-0000-0000-000082060000}"/>
    <cellStyle name="Millares 29 2 7" xfId="32900" xr:uid="{00000000-0005-0000-0000-000083060000}"/>
    <cellStyle name="Millares 29 3" xfId="31257" xr:uid="{00000000-0005-0000-0000-000084060000}"/>
    <cellStyle name="Millares 29 4" xfId="31559" xr:uid="{00000000-0005-0000-0000-000085060000}"/>
    <cellStyle name="Millares 29 5" xfId="31860" xr:uid="{00000000-0005-0000-0000-000086060000}"/>
    <cellStyle name="Millares 29 6" xfId="32161" xr:uid="{00000000-0005-0000-0000-000087060000}"/>
    <cellStyle name="Millares 29 7" xfId="32462" xr:uid="{00000000-0005-0000-0000-000088060000}"/>
    <cellStyle name="Millares 29 8" xfId="32763" xr:uid="{00000000-0005-0000-0000-000089060000}"/>
    <cellStyle name="Millares 3" xfId="62" xr:uid="{00000000-0005-0000-0000-00008A060000}"/>
    <cellStyle name="Millares 3 10" xfId="32764" xr:uid="{00000000-0005-0000-0000-00008B060000}"/>
    <cellStyle name="Millares 3 2" xfId="63" xr:uid="{00000000-0005-0000-0000-00008C060000}"/>
    <cellStyle name="Millares 3 2 2" xfId="16808" xr:uid="{00000000-0005-0000-0000-00008D060000}"/>
    <cellStyle name="Millares 3 2 2 2" xfId="31396" xr:uid="{00000000-0005-0000-0000-00008E060000}"/>
    <cellStyle name="Millares 3 2 2 3" xfId="31698" xr:uid="{00000000-0005-0000-0000-00008F060000}"/>
    <cellStyle name="Millares 3 2 2 4" xfId="31999" xr:uid="{00000000-0005-0000-0000-000090060000}"/>
    <cellStyle name="Millares 3 2 2 5" xfId="32300" xr:uid="{00000000-0005-0000-0000-000091060000}"/>
    <cellStyle name="Millares 3 2 2 6" xfId="32601" xr:uid="{00000000-0005-0000-0000-000092060000}"/>
    <cellStyle name="Millares 3 2 2 7" xfId="32902" xr:uid="{00000000-0005-0000-0000-000093060000}"/>
    <cellStyle name="Millares 3 2 3" xfId="31077" xr:uid="{00000000-0005-0000-0000-000094060000}"/>
    <cellStyle name="Millares 3 2 4" xfId="31259" xr:uid="{00000000-0005-0000-0000-000095060000}"/>
    <cellStyle name="Millares 3 2 5" xfId="31561" xr:uid="{00000000-0005-0000-0000-000096060000}"/>
    <cellStyle name="Millares 3 2 6" xfId="31862" xr:uid="{00000000-0005-0000-0000-000097060000}"/>
    <cellStyle name="Millares 3 2 7" xfId="32163" xr:uid="{00000000-0005-0000-0000-000098060000}"/>
    <cellStyle name="Millares 3 2 8" xfId="32464" xr:uid="{00000000-0005-0000-0000-000099060000}"/>
    <cellStyle name="Millares 3 2 9" xfId="32765" xr:uid="{00000000-0005-0000-0000-00009A060000}"/>
    <cellStyle name="Millares 3 3" xfId="16807" xr:uid="{00000000-0005-0000-0000-00009B060000}"/>
    <cellStyle name="Millares 3 3 2" xfId="31395" xr:uid="{00000000-0005-0000-0000-00009C060000}"/>
    <cellStyle name="Millares 3 3 3" xfId="31697" xr:uid="{00000000-0005-0000-0000-00009D060000}"/>
    <cellStyle name="Millares 3 3 4" xfId="31998" xr:uid="{00000000-0005-0000-0000-00009E060000}"/>
    <cellStyle name="Millares 3 3 5" xfId="32299" xr:uid="{00000000-0005-0000-0000-00009F060000}"/>
    <cellStyle name="Millares 3 3 6" xfId="32600" xr:uid="{00000000-0005-0000-0000-0000A0060000}"/>
    <cellStyle name="Millares 3 3 7" xfId="32901" xr:uid="{00000000-0005-0000-0000-0000A1060000}"/>
    <cellStyle name="Millares 3 4" xfId="31022" xr:uid="{00000000-0005-0000-0000-0000A2060000}"/>
    <cellStyle name="Millares 3 4 2" xfId="31512" xr:uid="{00000000-0005-0000-0000-0000A3060000}"/>
    <cellStyle name="Millares 3 4 3" xfId="31814" xr:uid="{00000000-0005-0000-0000-0000A4060000}"/>
    <cellStyle name="Millares 3 4 4" xfId="32115" xr:uid="{00000000-0005-0000-0000-0000A5060000}"/>
    <cellStyle name="Millares 3 4 5" xfId="32416" xr:uid="{00000000-0005-0000-0000-0000A6060000}"/>
    <cellStyle name="Millares 3 4 6" xfId="32717" xr:uid="{00000000-0005-0000-0000-0000A7060000}"/>
    <cellStyle name="Millares 3 4 7" xfId="33018" xr:uid="{00000000-0005-0000-0000-0000A8060000}"/>
    <cellStyle name="Millares 3 5" xfId="31258" xr:uid="{00000000-0005-0000-0000-0000A9060000}"/>
    <cellStyle name="Millares 3 6" xfId="31560" xr:uid="{00000000-0005-0000-0000-0000AA060000}"/>
    <cellStyle name="Millares 3 7" xfId="31861" xr:uid="{00000000-0005-0000-0000-0000AB060000}"/>
    <cellStyle name="Millares 3 8" xfId="32162" xr:uid="{00000000-0005-0000-0000-0000AC060000}"/>
    <cellStyle name="Millares 3 9" xfId="32463" xr:uid="{00000000-0005-0000-0000-0000AD060000}"/>
    <cellStyle name="Millares 30" xfId="64" xr:uid="{00000000-0005-0000-0000-0000AE060000}"/>
    <cellStyle name="Millares 30 2" xfId="16809" xr:uid="{00000000-0005-0000-0000-0000AF060000}"/>
    <cellStyle name="Millares 30 2 2" xfId="31397" xr:uid="{00000000-0005-0000-0000-0000B0060000}"/>
    <cellStyle name="Millares 30 2 3" xfId="31699" xr:uid="{00000000-0005-0000-0000-0000B1060000}"/>
    <cellStyle name="Millares 30 2 4" xfId="32000" xr:uid="{00000000-0005-0000-0000-0000B2060000}"/>
    <cellStyle name="Millares 30 2 5" xfId="32301" xr:uid="{00000000-0005-0000-0000-0000B3060000}"/>
    <cellStyle name="Millares 30 2 6" xfId="32602" xr:uid="{00000000-0005-0000-0000-0000B4060000}"/>
    <cellStyle name="Millares 30 2 7" xfId="32903" xr:uid="{00000000-0005-0000-0000-0000B5060000}"/>
    <cellStyle name="Millares 30 3" xfId="31260" xr:uid="{00000000-0005-0000-0000-0000B6060000}"/>
    <cellStyle name="Millares 30 4" xfId="31562" xr:uid="{00000000-0005-0000-0000-0000B7060000}"/>
    <cellStyle name="Millares 30 5" xfId="31863" xr:uid="{00000000-0005-0000-0000-0000B8060000}"/>
    <cellStyle name="Millares 30 6" xfId="32164" xr:uid="{00000000-0005-0000-0000-0000B9060000}"/>
    <cellStyle name="Millares 30 7" xfId="32465" xr:uid="{00000000-0005-0000-0000-0000BA060000}"/>
    <cellStyle name="Millares 30 8" xfId="32766" xr:uid="{00000000-0005-0000-0000-0000BB060000}"/>
    <cellStyle name="Millares 31" xfId="65" xr:uid="{00000000-0005-0000-0000-0000BC060000}"/>
    <cellStyle name="Millares 31 2" xfId="16810" xr:uid="{00000000-0005-0000-0000-0000BD060000}"/>
    <cellStyle name="Millares 31 2 2" xfId="31398" xr:uid="{00000000-0005-0000-0000-0000BE060000}"/>
    <cellStyle name="Millares 31 2 3" xfId="31700" xr:uid="{00000000-0005-0000-0000-0000BF060000}"/>
    <cellStyle name="Millares 31 2 4" xfId="32001" xr:uid="{00000000-0005-0000-0000-0000C0060000}"/>
    <cellStyle name="Millares 31 2 5" xfId="32302" xr:uid="{00000000-0005-0000-0000-0000C1060000}"/>
    <cellStyle name="Millares 31 2 6" xfId="32603" xr:uid="{00000000-0005-0000-0000-0000C2060000}"/>
    <cellStyle name="Millares 31 2 7" xfId="32904" xr:uid="{00000000-0005-0000-0000-0000C3060000}"/>
    <cellStyle name="Millares 31 3" xfId="31261" xr:uid="{00000000-0005-0000-0000-0000C4060000}"/>
    <cellStyle name="Millares 31 4" xfId="31563" xr:uid="{00000000-0005-0000-0000-0000C5060000}"/>
    <cellStyle name="Millares 31 5" xfId="31864" xr:uid="{00000000-0005-0000-0000-0000C6060000}"/>
    <cellStyle name="Millares 31 6" xfId="32165" xr:uid="{00000000-0005-0000-0000-0000C7060000}"/>
    <cellStyle name="Millares 31 7" xfId="32466" xr:uid="{00000000-0005-0000-0000-0000C8060000}"/>
    <cellStyle name="Millares 31 8" xfId="32767" xr:uid="{00000000-0005-0000-0000-0000C9060000}"/>
    <cellStyle name="Millares 32" xfId="66" xr:uid="{00000000-0005-0000-0000-0000CA060000}"/>
    <cellStyle name="Millares 32 2" xfId="16811" xr:uid="{00000000-0005-0000-0000-0000CB060000}"/>
    <cellStyle name="Millares 32 2 2" xfId="31399" xr:uid="{00000000-0005-0000-0000-0000CC060000}"/>
    <cellStyle name="Millares 32 2 3" xfId="31701" xr:uid="{00000000-0005-0000-0000-0000CD060000}"/>
    <cellStyle name="Millares 32 2 4" xfId="32002" xr:uid="{00000000-0005-0000-0000-0000CE060000}"/>
    <cellStyle name="Millares 32 2 5" xfId="32303" xr:uid="{00000000-0005-0000-0000-0000CF060000}"/>
    <cellStyle name="Millares 32 2 6" xfId="32604" xr:uid="{00000000-0005-0000-0000-0000D0060000}"/>
    <cellStyle name="Millares 32 2 7" xfId="32905" xr:uid="{00000000-0005-0000-0000-0000D1060000}"/>
    <cellStyle name="Millares 32 3" xfId="31262" xr:uid="{00000000-0005-0000-0000-0000D2060000}"/>
    <cellStyle name="Millares 32 4" xfId="31564" xr:uid="{00000000-0005-0000-0000-0000D3060000}"/>
    <cellStyle name="Millares 32 5" xfId="31865" xr:uid="{00000000-0005-0000-0000-0000D4060000}"/>
    <cellStyle name="Millares 32 6" xfId="32166" xr:uid="{00000000-0005-0000-0000-0000D5060000}"/>
    <cellStyle name="Millares 32 7" xfId="32467" xr:uid="{00000000-0005-0000-0000-0000D6060000}"/>
    <cellStyle name="Millares 32 8" xfId="32768" xr:uid="{00000000-0005-0000-0000-0000D7060000}"/>
    <cellStyle name="Millares 33" xfId="67" xr:uid="{00000000-0005-0000-0000-0000D8060000}"/>
    <cellStyle name="Millares 33 2" xfId="16812" xr:uid="{00000000-0005-0000-0000-0000D9060000}"/>
    <cellStyle name="Millares 33 2 2" xfId="31400" xr:uid="{00000000-0005-0000-0000-0000DA060000}"/>
    <cellStyle name="Millares 33 2 3" xfId="31702" xr:uid="{00000000-0005-0000-0000-0000DB060000}"/>
    <cellStyle name="Millares 33 2 4" xfId="32003" xr:uid="{00000000-0005-0000-0000-0000DC060000}"/>
    <cellStyle name="Millares 33 2 5" xfId="32304" xr:uid="{00000000-0005-0000-0000-0000DD060000}"/>
    <cellStyle name="Millares 33 2 6" xfId="32605" xr:uid="{00000000-0005-0000-0000-0000DE060000}"/>
    <cellStyle name="Millares 33 2 7" xfId="32906" xr:uid="{00000000-0005-0000-0000-0000DF060000}"/>
    <cellStyle name="Millares 33 3" xfId="31263" xr:uid="{00000000-0005-0000-0000-0000E0060000}"/>
    <cellStyle name="Millares 33 4" xfId="31565" xr:uid="{00000000-0005-0000-0000-0000E1060000}"/>
    <cellStyle name="Millares 33 5" xfId="31866" xr:uid="{00000000-0005-0000-0000-0000E2060000}"/>
    <cellStyle name="Millares 33 6" xfId="32167" xr:uid="{00000000-0005-0000-0000-0000E3060000}"/>
    <cellStyle name="Millares 33 7" xfId="32468" xr:uid="{00000000-0005-0000-0000-0000E4060000}"/>
    <cellStyle name="Millares 33 8" xfId="32769" xr:uid="{00000000-0005-0000-0000-0000E5060000}"/>
    <cellStyle name="Millares 34" xfId="68" xr:uid="{00000000-0005-0000-0000-0000E6060000}"/>
    <cellStyle name="Millares 34 2" xfId="16813" xr:uid="{00000000-0005-0000-0000-0000E7060000}"/>
    <cellStyle name="Millares 34 2 2" xfId="31401" xr:uid="{00000000-0005-0000-0000-0000E8060000}"/>
    <cellStyle name="Millares 34 2 3" xfId="31703" xr:uid="{00000000-0005-0000-0000-0000E9060000}"/>
    <cellStyle name="Millares 34 2 4" xfId="32004" xr:uid="{00000000-0005-0000-0000-0000EA060000}"/>
    <cellStyle name="Millares 34 2 5" xfId="32305" xr:uid="{00000000-0005-0000-0000-0000EB060000}"/>
    <cellStyle name="Millares 34 2 6" xfId="32606" xr:uid="{00000000-0005-0000-0000-0000EC060000}"/>
    <cellStyle name="Millares 34 2 7" xfId="32907" xr:uid="{00000000-0005-0000-0000-0000ED060000}"/>
    <cellStyle name="Millares 34 3" xfId="31264" xr:uid="{00000000-0005-0000-0000-0000EE060000}"/>
    <cellStyle name="Millares 34 4" xfId="31566" xr:uid="{00000000-0005-0000-0000-0000EF060000}"/>
    <cellStyle name="Millares 34 5" xfId="31867" xr:uid="{00000000-0005-0000-0000-0000F0060000}"/>
    <cellStyle name="Millares 34 6" xfId="32168" xr:uid="{00000000-0005-0000-0000-0000F1060000}"/>
    <cellStyle name="Millares 34 7" xfId="32469" xr:uid="{00000000-0005-0000-0000-0000F2060000}"/>
    <cellStyle name="Millares 34 8" xfId="32770" xr:uid="{00000000-0005-0000-0000-0000F3060000}"/>
    <cellStyle name="Millares 35" xfId="69" xr:uid="{00000000-0005-0000-0000-0000F4060000}"/>
    <cellStyle name="Millares 35 2" xfId="16814" xr:uid="{00000000-0005-0000-0000-0000F5060000}"/>
    <cellStyle name="Millares 35 2 2" xfId="31402" xr:uid="{00000000-0005-0000-0000-0000F6060000}"/>
    <cellStyle name="Millares 35 2 3" xfId="31704" xr:uid="{00000000-0005-0000-0000-0000F7060000}"/>
    <cellStyle name="Millares 35 2 4" xfId="32005" xr:uid="{00000000-0005-0000-0000-0000F8060000}"/>
    <cellStyle name="Millares 35 2 5" xfId="32306" xr:uid="{00000000-0005-0000-0000-0000F9060000}"/>
    <cellStyle name="Millares 35 2 6" xfId="32607" xr:uid="{00000000-0005-0000-0000-0000FA060000}"/>
    <cellStyle name="Millares 35 2 7" xfId="32908" xr:uid="{00000000-0005-0000-0000-0000FB060000}"/>
    <cellStyle name="Millares 35 3" xfId="31265" xr:uid="{00000000-0005-0000-0000-0000FC060000}"/>
    <cellStyle name="Millares 35 4" xfId="31567" xr:uid="{00000000-0005-0000-0000-0000FD060000}"/>
    <cellStyle name="Millares 35 5" xfId="31868" xr:uid="{00000000-0005-0000-0000-0000FE060000}"/>
    <cellStyle name="Millares 35 6" xfId="32169" xr:uid="{00000000-0005-0000-0000-0000FF060000}"/>
    <cellStyle name="Millares 35 7" xfId="32470" xr:uid="{00000000-0005-0000-0000-000000070000}"/>
    <cellStyle name="Millares 35 8" xfId="32771" xr:uid="{00000000-0005-0000-0000-000001070000}"/>
    <cellStyle name="Millares 36" xfId="70" xr:uid="{00000000-0005-0000-0000-000002070000}"/>
    <cellStyle name="Millares 36 2" xfId="16815" xr:uid="{00000000-0005-0000-0000-000003070000}"/>
    <cellStyle name="Millares 36 2 2" xfId="31403" xr:uid="{00000000-0005-0000-0000-000004070000}"/>
    <cellStyle name="Millares 36 2 3" xfId="31705" xr:uid="{00000000-0005-0000-0000-000005070000}"/>
    <cellStyle name="Millares 36 2 4" xfId="32006" xr:uid="{00000000-0005-0000-0000-000006070000}"/>
    <cellStyle name="Millares 36 2 5" xfId="32307" xr:uid="{00000000-0005-0000-0000-000007070000}"/>
    <cellStyle name="Millares 36 2 6" xfId="32608" xr:uid="{00000000-0005-0000-0000-000008070000}"/>
    <cellStyle name="Millares 36 2 7" xfId="32909" xr:uid="{00000000-0005-0000-0000-000009070000}"/>
    <cellStyle name="Millares 36 3" xfId="31266" xr:uid="{00000000-0005-0000-0000-00000A070000}"/>
    <cellStyle name="Millares 36 4" xfId="31568" xr:uid="{00000000-0005-0000-0000-00000B070000}"/>
    <cellStyle name="Millares 36 5" xfId="31869" xr:uid="{00000000-0005-0000-0000-00000C070000}"/>
    <cellStyle name="Millares 36 6" xfId="32170" xr:uid="{00000000-0005-0000-0000-00000D070000}"/>
    <cellStyle name="Millares 36 7" xfId="32471" xr:uid="{00000000-0005-0000-0000-00000E070000}"/>
    <cellStyle name="Millares 36 8" xfId="32772" xr:uid="{00000000-0005-0000-0000-00000F070000}"/>
    <cellStyle name="Millares 37" xfId="71" xr:uid="{00000000-0005-0000-0000-000010070000}"/>
    <cellStyle name="Millares 37 2" xfId="16816" xr:uid="{00000000-0005-0000-0000-000011070000}"/>
    <cellStyle name="Millares 37 2 2" xfId="31404" xr:uid="{00000000-0005-0000-0000-000012070000}"/>
    <cellStyle name="Millares 37 2 3" xfId="31706" xr:uid="{00000000-0005-0000-0000-000013070000}"/>
    <cellStyle name="Millares 37 2 4" xfId="32007" xr:uid="{00000000-0005-0000-0000-000014070000}"/>
    <cellStyle name="Millares 37 2 5" xfId="32308" xr:uid="{00000000-0005-0000-0000-000015070000}"/>
    <cellStyle name="Millares 37 2 6" xfId="32609" xr:uid="{00000000-0005-0000-0000-000016070000}"/>
    <cellStyle name="Millares 37 2 7" xfId="32910" xr:uid="{00000000-0005-0000-0000-000017070000}"/>
    <cellStyle name="Millares 37 3" xfId="31267" xr:uid="{00000000-0005-0000-0000-000018070000}"/>
    <cellStyle name="Millares 37 4" xfId="31569" xr:uid="{00000000-0005-0000-0000-000019070000}"/>
    <cellStyle name="Millares 37 5" xfId="31870" xr:uid="{00000000-0005-0000-0000-00001A070000}"/>
    <cellStyle name="Millares 37 6" xfId="32171" xr:uid="{00000000-0005-0000-0000-00001B070000}"/>
    <cellStyle name="Millares 37 7" xfId="32472" xr:uid="{00000000-0005-0000-0000-00001C070000}"/>
    <cellStyle name="Millares 37 8" xfId="32773" xr:uid="{00000000-0005-0000-0000-00001D070000}"/>
    <cellStyle name="Millares 38" xfId="72" xr:uid="{00000000-0005-0000-0000-00001E070000}"/>
    <cellStyle name="Millares 38 2" xfId="16817" xr:uid="{00000000-0005-0000-0000-00001F070000}"/>
    <cellStyle name="Millares 38 2 2" xfId="31405" xr:uid="{00000000-0005-0000-0000-000020070000}"/>
    <cellStyle name="Millares 38 2 3" xfId="31707" xr:uid="{00000000-0005-0000-0000-000021070000}"/>
    <cellStyle name="Millares 38 2 4" xfId="32008" xr:uid="{00000000-0005-0000-0000-000022070000}"/>
    <cellStyle name="Millares 38 2 5" xfId="32309" xr:uid="{00000000-0005-0000-0000-000023070000}"/>
    <cellStyle name="Millares 38 2 6" xfId="32610" xr:uid="{00000000-0005-0000-0000-000024070000}"/>
    <cellStyle name="Millares 38 2 7" xfId="32911" xr:uid="{00000000-0005-0000-0000-000025070000}"/>
    <cellStyle name="Millares 38 3" xfId="31268" xr:uid="{00000000-0005-0000-0000-000026070000}"/>
    <cellStyle name="Millares 38 4" xfId="31570" xr:uid="{00000000-0005-0000-0000-000027070000}"/>
    <cellStyle name="Millares 38 5" xfId="31871" xr:uid="{00000000-0005-0000-0000-000028070000}"/>
    <cellStyle name="Millares 38 6" xfId="32172" xr:uid="{00000000-0005-0000-0000-000029070000}"/>
    <cellStyle name="Millares 38 7" xfId="32473" xr:uid="{00000000-0005-0000-0000-00002A070000}"/>
    <cellStyle name="Millares 38 8" xfId="32774" xr:uid="{00000000-0005-0000-0000-00002B070000}"/>
    <cellStyle name="Millares 39" xfId="73" xr:uid="{00000000-0005-0000-0000-00002C070000}"/>
    <cellStyle name="Millares 39 2" xfId="16818" xr:uid="{00000000-0005-0000-0000-00002D070000}"/>
    <cellStyle name="Millares 39 2 2" xfId="31406" xr:uid="{00000000-0005-0000-0000-00002E070000}"/>
    <cellStyle name="Millares 39 2 3" xfId="31708" xr:uid="{00000000-0005-0000-0000-00002F070000}"/>
    <cellStyle name="Millares 39 2 4" xfId="32009" xr:uid="{00000000-0005-0000-0000-000030070000}"/>
    <cellStyle name="Millares 39 2 5" xfId="32310" xr:uid="{00000000-0005-0000-0000-000031070000}"/>
    <cellStyle name="Millares 39 2 6" xfId="32611" xr:uid="{00000000-0005-0000-0000-000032070000}"/>
    <cellStyle name="Millares 39 2 7" xfId="32912" xr:uid="{00000000-0005-0000-0000-000033070000}"/>
    <cellStyle name="Millares 39 3" xfId="31269" xr:uid="{00000000-0005-0000-0000-000034070000}"/>
    <cellStyle name="Millares 39 4" xfId="31571" xr:uid="{00000000-0005-0000-0000-000035070000}"/>
    <cellStyle name="Millares 39 5" xfId="31872" xr:uid="{00000000-0005-0000-0000-000036070000}"/>
    <cellStyle name="Millares 39 6" xfId="32173" xr:uid="{00000000-0005-0000-0000-000037070000}"/>
    <cellStyle name="Millares 39 7" xfId="32474" xr:uid="{00000000-0005-0000-0000-000038070000}"/>
    <cellStyle name="Millares 39 8" xfId="32775" xr:uid="{00000000-0005-0000-0000-000039070000}"/>
    <cellStyle name="Millares 4" xfId="74" xr:uid="{00000000-0005-0000-0000-00003A070000}"/>
    <cellStyle name="Millares 4 2" xfId="16819" xr:uid="{00000000-0005-0000-0000-00003B070000}"/>
    <cellStyle name="Millares 4 2 2" xfId="30982" xr:uid="{00000000-0005-0000-0000-00003C070000}"/>
    <cellStyle name="Millares 4 2 2 2" xfId="31510" xr:uid="{00000000-0005-0000-0000-00003D070000}"/>
    <cellStyle name="Millares 4 2 2 3" xfId="31812" xr:uid="{00000000-0005-0000-0000-00003E070000}"/>
    <cellStyle name="Millares 4 2 2 4" xfId="32113" xr:uid="{00000000-0005-0000-0000-00003F070000}"/>
    <cellStyle name="Millares 4 2 2 5" xfId="32414" xr:uid="{00000000-0005-0000-0000-000040070000}"/>
    <cellStyle name="Millares 4 2 2 6" xfId="32715" xr:uid="{00000000-0005-0000-0000-000041070000}"/>
    <cellStyle name="Millares 4 2 2 7" xfId="33016" xr:uid="{00000000-0005-0000-0000-000042070000}"/>
    <cellStyle name="Millares 4 2 3" xfId="31407" xr:uid="{00000000-0005-0000-0000-000043070000}"/>
    <cellStyle name="Millares 4 2 4" xfId="31709" xr:uid="{00000000-0005-0000-0000-000044070000}"/>
    <cellStyle name="Millares 4 2 5" xfId="32010" xr:uid="{00000000-0005-0000-0000-000045070000}"/>
    <cellStyle name="Millares 4 2 6" xfId="32311" xr:uid="{00000000-0005-0000-0000-000046070000}"/>
    <cellStyle name="Millares 4 2 7" xfId="32612" xr:uid="{00000000-0005-0000-0000-000047070000}"/>
    <cellStyle name="Millares 4 2 8" xfId="32913" xr:uid="{00000000-0005-0000-0000-000048070000}"/>
    <cellStyle name="Millares 4 3" xfId="30370" xr:uid="{00000000-0005-0000-0000-000049070000}"/>
    <cellStyle name="Millares 4 4" xfId="31270" xr:uid="{00000000-0005-0000-0000-00004A070000}"/>
    <cellStyle name="Millares 4 5" xfId="31572" xr:uid="{00000000-0005-0000-0000-00004B070000}"/>
    <cellStyle name="Millares 4 6" xfId="31873" xr:uid="{00000000-0005-0000-0000-00004C070000}"/>
    <cellStyle name="Millares 4 7" xfId="32174" xr:uid="{00000000-0005-0000-0000-00004D070000}"/>
    <cellStyle name="Millares 4 8" xfId="32475" xr:uid="{00000000-0005-0000-0000-00004E070000}"/>
    <cellStyle name="Millares 4 9" xfId="32776" xr:uid="{00000000-0005-0000-0000-00004F070000}"/>
    <cellStyle name="Millares 40" xfId="75" xr:uid="{00000000-0005-0000-0000-000050070000}"/>
    <cellStyle name="Millares 40 2" xfId="16820" xr:uid="{00000000-0005-0000-0000-000051070000}"/>
    <cellStyle name="Millares 40 2 2" xfId="31408" xr:uid="{00000000-0005-0000-0000-000052070000}"/>
    <cellStyle name="Millares 40 2 3" xfId="31710" xr:uid="{00000000-0005-0000-0000-000053070000}"/>
    <cellStyle name="Millares 40 2 4" xfId="32011" xr:uid="{00000000-0005-0000-0000-000054070000}"/>
    <cellStyle name="Millares 40 2 5" xfId="32312" xr:uid="{00000000-0005-0000-0000-000055070000}"/>
    <cellStyle name="Millares 40 2 6" xfId="32613" xr:uid="{00000000-0005-0000-0000-000056070000}"/>
    <cellStyle name="Millares 40 2 7" xfId="32914" xr:uid="{00000000-0005-0000-0000-000057070000}"/>
    <cellStyle name="Millares 40 3" xfId="31271" xr:uid="{00000000-0005-0000-0000-000058070000}"/>
    <cellStyle name="Millares 40 4" xfId="31573" xr:uid="{00000000-0005-0000-0000-000059070000}"/>
    <cellStyle name="Millares 40 5" xfId="31874" xr:uid="{00000000-0005-0000-0000-00005A070000}"/>
    <cellStyle name="Millares 40 6" xfId="32175" xr:uid="{00000000-0005-0000-0000-00005B070000}"/>
    <cellStyle name="Millares 40 7" xfId="32476" xr:uid="{00000000-0005-0000-0000-00005C070000}"/>
    <cellStyle name="Millares 40 8" xfId="32777" xr:uid="{00000000-0005-0000-0000-00005D070000}"/>
    <cellStyle name="Millares 41" xfId="76" xr:uid="{00000000-0005-0000-0000-00005E070000}"/>
    <cellStyle name="Millares 41 2" xfId="16821" xr:uid="{00000000-0005-0000-0000-00005F070000}"/>
    <cellStyle name="Millares 41 2 2" xfId="31409" xr:uid="{00000000-0005-0000-0000-000060070000}"/>
    <cellStyle name="Millares 41 2 3" xfId="31711" xr:uid="{00000000-0005-0000-0000-000061070000}"/>
    <cellStyle name="Millares 41 2 4" xfId="32012" xr:uid="{00000000-0005-0000-0000-000062070000}"/>
    <cellStyle name="Millares 41 2 5" xfId="32313" xr:uid="{00000000-0005-0000-0000-000063070000}"/>
    <cellStyle name="Millares 41 2 6" xfId="32614" xr:uid="{00000000-0005-0000-0000-000064070000}"/>
    <cellStyle name="Millares 41 2 7" xfId="32915" xr:uid="{00000000-0005-0000-0000-000065070000}"/>
    <cellStyle name="Millares 41 3" xfId="31272" xr:uid="{00000000-0005-0000-0000-000066070000}"/>
    <cellStyle name="Millares 41 4" xfId="31574" xr:uid="{00000000-0005-0000-0000-000067070000}"/>
    <cellStyle name="Millares 41 5" xfId="31875" xr:uid="{00000000-0005-0000-0000-000068070000}"/>
    <cellStyle name="Millares 41 6" xfId="32176" xr:uid="{00000000-0005-0000-0000-000069070000}"/>
    <cellStyle name="Millares 41 7" xfId="32477" xr:uid="{00000000-0005-0000-0000-00006A070000}"/>
    <cellStyle name="Millares 41 8" xfId="32778" xr:uid="{00000000-0005-0000-0000-00006B070000}"/>
    <cellStyle name="Millares 42" xfId="77" xr:uid="{00000000-0005-0000-0000-00006C070000}"/>
    <cellStyle name="Millares 42 2" xfId="16822" xr:uid="{00000000-0005-0000-0000-00006D070000}"/>
    <cellStyle name="Millares 42 2 2" xfId="31410" xr:uid="{00000000-0005-0000-0000-00006E070000}"/>
    <cellStyle name="Millares 42 2 3" xfId="31712" xr:uid="{00000000-0005-0000-0000-00006F070000}"/>
    <cellStyle name="Millares 42 2 4" xfId="32013" xr:uid="{00000000-0005-0000-0000-000070070000}"/>
    <cellStyle name="Millares 42 2 5" xfId="32314" xr:uid="{00000000-0005-0000-0000-000071070000}"/>
    <cellStyle name="Millares 42 2 6" xfId="32615" xr:uid="{00000000-0005-0000-0000-000072070000}"/>
    <cellStyle name="Millares 42 2 7" xfId="32916" xr:uid="{00000000-0005-0000-0000-000073070000}"/>
    <cellStyle name="Millares 42 3" xfId="31273" xr:uid="{00000000-0005-0000-0000-000074070000}"/>
    <cellStyle name="Millares 42 4" xfId="31575" xr:uid="{00000000-0005-0000-0000-000075070000}"/>
    <cellStyle name="Millares 42 5" xfId="31876" xr:uid="{00000000-0005-0000-0000-000076070000}"/>
    <cellStyle name="Millares 42 6" xfId="32177" xr:uid="{00000000-0005-0000-0000-000077070000}"/>
    <cellStyle name="Millares 42 7" xfId="32478" xr:uid="{00000000-0005-0000-0000-000078070000}"/>
    <cellStyle name="Millares 42 8" xfId="32779" xr:uid="{00000000-0005-0000-0000-000079070000}"/>
    <cellStyle name="Millares 43" xfId="78" xr:uid="{00000000-0005-0000-0000-00007A070000}"/>
    <cellStyle name="Millares 43 2" xfId="16823" xr:uid="{00000000-0005-0000-0000-00007B070000}"/>
    <cellStyle name="Millares 43 2 2" xfId="31411" xr:uid="{00000000-0005-0000-0000-00007C070000}"/>
    <cellStyle name="Millares 43 2 3" xfId="31713" xr:uid="{00000000-0005-0000-0000-00007D070000}"/>
    <cellStyle name="Millares 43 2 4" xfId="32014" xr:uid="{00000000-0005-0000-0000-00007E070000}"/>
    <cellStyle name="Millares 43 2 5" xfId="32315" xr:uid="{00000000-0005-0000-0000-00007F070000}"/>
    <cellStyle name="Millares 43 2 6" xfId="32616" xr:uid="{00000000-0005-0000-0000-000080070000}"/>
    <cellStyle name="Millares 43 2 7" xfId="32917" xr:uid="{00000000-0005-0000-0000-000081070000}"/>
    <cellStyle name="Millares 43 3" xfId="31274" xr:uid="{00000000-0005-0000-0000-000082070000}"/>
    <cellStyle name="Millares 43 4" xfId="31576" xr:uid="{00000000-0005-0000-0000-000083070000}"/>
    <cellStyle name="Millares 43 5" xfId="31877" xr:uid="{00000000-0005-0000-0000-000084070000}"/>
    <cellStyle name="Millares 43 6" xfId="32178" xr:uid="{00000000-0005-0000-0000-000085070000}"/>
    <cellStyle name="Millares 43 7" xfId="32479" xr:uid="{00000000-0005-0000-0000-000086070000}"/>
    <cellStyle name="Millares 43 8" xfId="32780" xr:uid="{00000000-0005-0000-0000-000087070000}"/>
    <cellStyle name="Millares 44" xfId="79" xr:uid="{00000000-0005-0000-0000-000088070000}"/>
    <cellStyle name="Millares 44 2" xfId="16824" xr:uid="{00000000-0005-0000-0000-000089070000}"/>
    <cellStyle name="Millares 44 2 2" xfId="31412" xr:uid="{00000000-0005-0000-0000-00008A070000}"/>
    <cellStyle name="Millares 44 2 3" xfId="31714" xr:uid="{00000000-0005-0000-0000-00008B070000}"/>
    <cellStyle name="Millares 44 2 4" xfId="32015" xr:uid="{00000000-0005-0000-0000-00008C070000}"/>
    <cellStyle name="Millares 44 2 5" xfId="32316" xr:uid="{00000000-0005-0000-0000-00008D070000}"/>
    <cellStyle name="Millares 44 2 6" xfId="32617" xr:uid="{00000000-0005-0000-0000-00008E070000}"/>
    <cellStyle name="Millares 44 2 7" xfId="32918" xr:uid="{00000000-0005-0000-0000-00008F070000}"/>
    <cellStyle name="Millares 44 3" xfId="31275" xr:uid="{00000000-0005-0000-0000-000090070000}"/>
    <cellStyle name="Millares 44 4" xfId="31577" xr:uid="{00000000-0005-0000-0000-000091070000}"/>
    <cellStyle name="Millares 44 5" xfId="31878" xr:uid="{00000000-0005-0000-0000-000092070000}"/>
    <cellStyle name="Millares 44 6" xfId="32179" xr:uid="{00000000-0005-0000-0000-000093070000}"/>
    <cellStyle name="Millares 44 7" xfId="32480" xr:uid="{00000000-0005-0000-0000-000094070000}"/>
    <cellStyle name="Millares 44 8" xfId="32781" xr:uid="{00000000-0005-0000-0000-000095070000}"/>
    <cellStyle name="Millares 45" xfId="80" xr:uid="{00000000-0005-0000-0000-000096070000}"/>
    <cellStyle name="Millares 45 2" xfId="16825" xr:uid="{00000000-0005-0000-0000-000097070000}"/>
    <cellStyle name="Millares 45 2 2" xfId="31413" xr:uid="{00000000-0005-0000-0000-000098070000}"/>
    <cellStyle name="Millares 45 2 3" xfId="31715" xr:uid="{00000000-0005-0000-0000-000099070000}"/>
    <cellStyle name="Millares 45 2 4" xfId="32016" xr:uid="{00000000-0005-0000-0000-00009A070000}"/>
    <cellStyle name="Millares 45 2 5" xfId="32317" xr:uid="{00000000-0005-0000-0000-00009B070000}"/>
    <cellStyle name="Millares 45 2 6" xfId="32618" xr:uid="{00000000-0005-0000-0000-00009C070000}"/>
    <cellStyle name="Millares 45 2 7" xfId="32919" xr:uid="{00000000-0005-0000-0000-00009D070000}"/>
    <cellStyle name="Millares 45 3" xfId="31276" xr:uid="{00000000-0005-0000-0000-00009E070000}"/>
    <cellStyle name="Millares 45 4" xfId="31578" xr:uid="{00000000-0005-0000-0000-00009F070000}"/>
    <cellStyle name="Millares 45 5" xfId="31879" xr:uid="{00000000-0005-0000-0000-0000A0070000}"/>
    <cellStyle name="Millares 45 6" xfId="32180" xr:uid="{00000000-0005-0000-0000-0000A1070000}"/>
    <cellStyle name="Millares 45 7" xfId="32481" xr:uid="{00000000-0005-0000-0000-0000A2070000}"/>
    <cellStyle name="Millares 45 8" xfId="32782" xr:uid="{00000000-0005-0000-0000-0000A3070000}"/>
    <cellStyle name="Millares 46" xfId="81" xr:uid="{00000000-0005-0000-0000-0000A4070000}"/>
    <cellStyle name="Millares 46 2" xfId="16826" xr:uid="{00000000-0005-0000-0000-0000A5070000}"/>
    <cellStyle name="Millares 46 2 2" xfId="31414" xr:uid="{00000000-0005-0000-0000-0000A6070000}"/>
    <cellStyle name="Millares 46 2 3" xfId="31716" xr:uid="{00000000-0005-0000-0000-0000A7070000}"/>
    <cellStyle name="Millares 46 2 4" xfId="32017" xr:uid="{00000000-0005-0000-0000-0000A8070000}"/>
    <cellStyle name="Millares 46 2 5" xfId="32318" xr:uid="{00000000-0005-0000-0000-0000A9070000}"/>
    <cellStyle name="Millares 46 2 6" xfId="32619" xr:uid="{00000000-0005-0000-0000-0000AA070000}"/>
    <cellStyle name="Millares 46 2 7" xfId="32920" xr:uid="{00000000-0005-0000-0000-0000AB070000}"/>
    <cellStyle name="Millares 46 3" xfId="31277" xr:uid="{00000000-0005-0000-0000-0000AC070000}"/>
    <cellStyle name="Millares 46 4" xfId="31579" xr:uid="{00000000-0005-0000-0000-0000AD070000}"/>
    <cellStyle name="Millares 46 5" xfId="31880" xr:uid="{00000000-0005-0000-0000-0000AE070000}"/>
    <cellStyle name="Millares 46 6" xfId="32181" xr:uid="{00000000-0005-0000-0000-0000AF070000}"/>
    <cellStyle name="Millares 46 7" xfId="32482" xr:uid="{00000000-0005-0000-0000-0000B0070000}"/>
    <cellStyle name="Millares 46 8" xfId="32783" xr:uid="{00000000-0005-0000-0000-0000B1070000}"/>
    <cellStyle name="Millares 47" xfId="82" xr:uid="{00000000-0005-0000-0000-0000B2070000}"/>
    <cellStyle name="Millares 47 2" xfId="16827" xr:uid="{00000000-0005-0000-0000-0000B3070000}"/>
    <cellStyle name="Millares 47 2 2" xfId="31415" xr:uid="{00000000-0005-0000-0000-0000B4070000}"/>
    <cellStyle name="Millares 47 2 3" xfId="31717" xr:uid="{00000000-0005-0000-0000-0000B5070000}"/>
    <cellStyle name="Millares 47 2 4" xfId="32018" xr:uid="{00000000-0005-0000-0000-0000B6070000}"/>
    <cellStyle name="Millares 47 2 5" xfId="32319" xr:uid="{00000000-0005-0000-0000-0000B7070000}"/>
    <cellStyle name="Millares 47 2 6" xfId="32620" xr:uid="{00000000-0005-0000-0000-0000B8070000}"/>
    <cellStyle name="Millares 47 2 7" xfId="32921" xr:uid="{00000000-0005-0000-0000-0000B9070000}"/>
    <cellStyle name="Millares 47 3" xfId="31278" xr:uid="{00000000-0005-0000-0000-0000BA070000}"/>
    <cellStyle name="Millares 47 4" xfId="31580" xr:uid="{00000000-0005-0000-0000-0000BB070000}"/>
    <cellStyle name="Millares 47 5" xfId="31881" xr:uid="{00000000-0005-0000-0000-0000BC070000}"/>
    <cellStyle name="Millares 47 6" xfId="32182" xr:uid="{00000000-0005-0000-0000-0000BD070000}"/>
    <cellStyle name="Millares 47 7" xfId="32483" xr:uid="{00000000-0005-0000-0000-0000BE070000}"/>
    <cellStyle name="Millares 47 8" xfId="32784" xr:uid="{00000000-0005-0000-0000-0000BF070000}"/>
    <cellStyle name="Millares 48" xfId="83" xr:uid="{00000000-0005-0000-0000-0000C0070000}"/>
    <cellStyle name="Millares 48 2" xfId="16828" xr:uid="{00000000-0005-0000-0000-0000C1070000}"/>
    <cellStyle name="Millares 48 2 2" xfId="31416" xr:uid="{00000000-0005-0000-0000-0000C2070000}"/>
    <cellStyle name="Millares 48 2 3" xfId="31718" xr:uid="{00000000-0005-0000-0000-0000C3070000}"/>
    <cellStyle name="Millares 48 2 4" xfId="32019" xr:uid="{00000000-0005-0000-0000-0000C4070000}"/>
    <cellStyle name="Millares 48 2 5" xfId="32320" xr:uid="{00000000-0005-0000-0000-0000C5070000}"/>
    <cellStyle name="Millares 48 2 6" xfId="32621" xr:uid="{00000000-0005-0000-0000-0000C6070000}"/>
    <cellStyle name="Millares 48 2 7" xfId="32922" xr:uid="{00000000-0005-0000-0000-0000C7070000}"/>
    <cellStyle name="Millares 48 3" xfId="31279" xr:uid="{00000000-0005-0000-0000-0000C8070000}"/>
    <cellStyle name="Millares 48 4" xfId="31581" xr:uid="{00000000-0005-0000-0000-0000C9070000}"/>
    <cellStyle name="Millares 48 5" xfId="31882" xr:uid="{00000000-0005-0000-0000-0000CA070000}"/>
    <cellStyle name="Millares 48 6" xfId="32183" xr:uid="{00000000-0005-0000-0000-0000CB070000}"/>
    <cellStyle name="Millares 48 7" xfId="32484" xr:uid="{00000000-0005-0000-0000-0000CC070000}"/>
    <cellStyle name="Millares 48 8" xfId="32785" xr:uid="{00000000-0005-0000-0000-0000CD070000}"/>
    <cellStyle name="Millares 49" xfId="84" xr:uid="{00000000-0005-0000-0000-0000CE070000}"/>
    <cellStyle name="Millares 49 2" xfId="16829" xr:uid="{00000000-0005-0000-0000-0000CF070000}"/>
    <cellStyle name="Millares 49 2 2" xfId="31417" xr:uid="{00000000-0005-0000-0000-0000D0070000}"/>
    <cellStyle name="Millares 49 2 3" xfId="31719" xr:uid="{00000000-0005-0000-0000-0000D1070000}"/>
    <cellStyle name="Millares 49 2 4" xfId="32020" xr:uid="{00000000-0005-0000-0000-0000D2070000}"/>
    <cellStyle name="Millares 49 2 5" xfId="32321" xr:uid="{00000000-0005-0000-0000-0000D3070000}"/>
    <cellStyle name="Millares 49 2 6" xfId="32622" xr:uid="{00000000-0005-0000-0000-0000D4070000}"/>
    <cellStyle name="Millares 49 2 7" xfId="32923" xr:uid="{00000000-0005-0000-0000-0000D5070000}"/>
    <cellStyle name="Millares 49 3" xfId="31280" xr:uid="{00000000-0005-0000-0000-0000D6070000}"/>
    <cellStyle name="Millares 49 4" xfId="31582" xr:uid="{00000000-0005-0000-0000-0000D7070000}"/>
    <cellStyle name="Millares 49 5" xfId="31883" xr:uid="{00000000-0005-0000-0000-0000D8070000}"/>
    <cellStyle name="Millares 49 6" xfId="32184" xr:uid="{00000000-0005-0000-0000-0000D9070000}"/>
    <cellStyle name="Millares 49 7" xfId="32485" xr:uid="{00000000-0005-0000-0000-0000DA070000}"/>
    <cellStyle name="Millares 49 8" xfId="32786" xr:uid="{00000000-0005-0000-0000-0000DB070000}"/>
    <cellStyle name="Millares 5" xfId="85" xr:uid="{00000000-0005-0000-0000-0000DC070000}"/>
    <cellStyle name="Millares 5 2" xfId="16830" xr:uid="{00000000-0005-0000-0000-0000DD070000}"/>
    <cellStyle name="Millares 5 2 2" xfId="31418" xr:uid="{00000000-0005-0000-0000-0000DE070000}"/>
    <cellStyle name="Millares 5 2 3" xfId="31720" xr:uid="{00000000-0005-0000-0000-0000DF070000}"/>
    <cellStyle name="Millares 5 2 4" xfId="32021" xr:uid="{00000000-0005-0000-0000-0000E0070000}"/>
    <cellStyle name="Millares 5 2 5" xfId="32322" xr:uid="{00000000-0005-0000-0000-0000E1070000}"/>
    <cellStyle name="Millares 5 2 6" xfId="32623" xr:uid="{00000000-0005-0000-0000-0000E2070000}"/>
    <cellStyle name="Millares 5 2 7" xfId="32924" xr:uid="{00000000-0005-0000-0000-0000E3070000}"/>
    <cellStyle name="Millares 5 3" xfId="30956" xr:uid="{00000000-0005-0000-0000-0000E4070000}"/>
    <cellStyle name="Millares 5 4" xfId="31281" xr:uid="{00000000-0005-0000-0000-0000E5070000}"/>
    <cellStyle name="Millares 5 5" xfId="31583" xr:uid="{00000000-0005-0000-0000-0000E6070000}"/>
    <cellStyle name="Millares 5 6" xfId="31884" xr:uid="{00000000-0005-0000-0000-0000E7070000}"/>
    <cellStyle name="Millares 5 7" xfId="32185" xr:uid="{00000000-0005-0000-0000-0000E8070000}"/>
    <cellStyle name="Millares 5 8" xfId="32486" xr:uid="{00000000-0005-0000-0000-0000E9070000}"/>
    <cellStyle name="Millares 5 9" xfId="32787" xr:uid="{00000000-0005-0000-0000-0000EA070000}"/>
    <cellStyle name="Millares 50" xfId="86" xr:uid="{00000000-0005-0000-0000-0000EB070000}"/>
    <cellStyle name="Millares 50 2" xfId="16831" xr:uid="{00000000-0005-0000-0000-0000EC070000}"/>
    <cellStyle name="Millares 50 2 2" xfId="31419" xr:uid="{00000000-0005-0000-0000-0000ED070000}"/>
    <cellStyle name="Millares 50 2 3" xfId="31721" xr:uid="{00000000-0005-0000-0000-0000EE070000}"/>
    <cellStyle name="Millares 50 2 4" xfId="32022" xr:uid="{00000000-0005-0000-0000-0000EF070000}"/>
    <cellStyle name="Millares 50 2 5" xfId="32323" xr:uid="{00000000-0005-0000-0000-0000F0070000}"/>
    <cellStyle name="Millares 50 2 6" xfId="32624" xr:uid="{00000000-0005-0000-0000-0000F1070000}"/>
    <cellStyle name="Millares 50 2 7" xfId="32925" xr:uid="{00000000-0005-0000-0000-0000F2070000}"/>
    <cellStyle name="Millares 50 3" xfId="31282" xr:uid="{00000000-0005-0000-0000-0000F3070000}"/>
    <cellStyle name="Millares 50 4" xfId="31584" xr:uid="{00000000-0005-0000-0000-0000F4070000}"/>
    <cellStyle name="Millares 50 5" xfId="31885" xr:uid="{00000000-0005-0000-0000-0000F5070000}"/>
    <cellStyle name="Millares 50 6" xfId="32186" xr:uid="{00000000-0005-0000-0000-0000F6070000}"/>
    <cellStyle name="Millares 50 7" xfId="32487" xr:uid="{00000000-0005-0000-0000-0000F7070000}"/>
    <cellStyle name="Millares 50 8" xfId="32788" xr:uid="{00000000-0005-0000-0000-0000F8070000}"/>
    <cellStyle name="Millares 51" xfId="87" xr:uid="{00000000-0005-0000-0000-0000F9070000}"/>
    <cellStyle name="Millares 51 2" xfId="16832" xr:uid="{00000000-0005-0000-0000-0000FA070000}"/>
    <cellStyle name="Millares 51 2 2" xfId="31420" xr:uid="{00000000-0005-0000-0000-0000FB070000}"/>
    <cellStyle name="Millares 51 2 3" xfId="31722" xr:uid="{00000000-0005-0000-0000-0000FC070000}"/>
    <cellStyle name="Millares 51 2 4" xfId="32023" xr:uid="{00000000-0005-0000-0000-0000FD070000}"/>
    <cellStyle name="Millares 51 2 5" xfId="32324" xr:uid="{00000000-0005-0000-0000-0000FE070000}"/>
    <cellStyle name="Millares 51 2 6" xfId="32625" xr:uid="{00000000-0005-0000-0000-0000FF070000}"/>
    <cellStyle name="Millares 51 2 7" xfId="32926" xr:uid="{00000000-0005-0000-0000-000000080000}"/>
    <cellStyle name="Millares 51 3" xfId="31283" xr:uid="{00000000-0005-0000-0000-000001080000}"/>
    <cellStyle name="Millares 51 4" xfId="31585" xr:uid="{00000000-0005-0000-0000-000002080000}"/>
    <cellStyle name="Millares 51 5" xfId="31886" xr:uid="{00000000-0005-0000-0000-000003080000}"/>
    <cellStyle name="Millares 51 6" xfId="32187" xr:uid="{00000000-0005-0000-0000-000004080000}"/>
    <cellStyle name="Millares 51 7" xfId="32488" xr:uid="{00000000-0005-0000-0000-000005080000}"/>
    <cellStyle name="Millares 51 8" xfId="32789" xr:uid="{00000000-0005-0000-0000-000006080000}"/>
    <cellStyle name="Millares 52" xfId="88" xr:uid="{00000000-0005-0000-0000-000007080000}"/>
    <cellStyle name="Millares 52 2" xfId="16833" xr:uid="{00000000-0005-0000-0000-000008080000}"/>
    <cellStyle name="Millares 52 2 2" xfId="31421" xr:uid="{00000000-0005-0000-0000-000009080000}"/>
    <cellStyle name="Millares 52 2 3" xfId="31723" xr:uid="{00000000-0005-0000-0000-00000A080000}"/>
    <cellStyle name="Millares 52 2 4" xfId="32024" xr:uid="{00000000-0005-0000-0000-00000B080000}"/>
    <cellStyle name="Millares 52 2 5" xfId="32325" xr:uid="{00000000-0005-0000-0000-00000C080000}"/>
    <cellStyle name="Millares 52 2 6" xfId="32626" xr:uid="{00000000-0005-0000-0000-00000D080000}"/>
    <cellStyle name="Millares 52 2 7" xfId="32927" xr:uid="{00000000-0005-0000-0000-00000E080000}"/>
    <cellStyle name="Millares 52 3" xfId="31284" xr:uid="{00000000-0005-0000-0000-00000F080000}"/>
    <cellStyle name="Millares 52 4" xfId="31586" xr:uid="{00000000-0005-0000-0000-000010080000}"/>
    <cellStyle name="Millares 52 5" xfId="31887" xr:uid="{00000000-0005-0000-0000-000011080000}"/>
    <cellStyle name="Millares 52 6" xfId="32188" xr:uid="{00000000-0005-0000-0000-000012080000}"/>
    <cellStyle name="Millares 52 7" xfId="32489" xr:uid="{00000000-0005-0000-0000-000013080000}"/>
    <cellStyle name="Millares 52 8" xfId="32790" xr:uid="{00000000-0005-0000-0000-000014080000}"/>
    <cellStyle name="Millares 53" xfId="89" xr:uid="{00000000-0005-0000-0000-000015080000}"/>
    <cellStyle name="Millares 53 2" xfId="16834" xr:uid="{00000000-0005-0000-0000-000016080000}"/>
    <cellStyle name="Millares 53 2 2" xfId="31422" xr:uid="{00000000-0005-0000-0000-000017080000}"/>
    <cellStyle name="Millares 53 2 3" xfId="31724" xr:uid="{00000000-0005-0000-0000-000018080000}"/>
    <cellStyle name="Millares 53 2 4" xfId="32025" xr:uid="{00000000-0005-0000-0000-000019080000}"/>
    <cellStyle name="Millares 53 2 5" xfId="32326" xr:uid="{00000000-0005-0000-0000-00001A080000}"/>
    <cellStyle name="Millares 53 2 6" xfId="32627" xr:uid="{00000000-0005-0000-0000-00001B080000}"/>
    <cellStyle name="Millares 53 2 7" xfId="32928" xr:uid="{00000000-0005-0000-0000-00001C080000}"/>
    <cellStyle name="Millares 53 3" xfId="31285" xr:uid="{00000000-0005-0000-0000-00001D080000}"/>
    <cellStyle name="Millares 53 4" xfId="31587" xr:uid="{00000000-0005-0000-0000-00001E080000}"/>
    <cellStyle name="Millares 53 5" xfId="31888" xr:uid="{00000000-0005-0000-0000-00001F080000}"/>
    <cellStyle name="Millares 53 6" xfId="32189" xr:uid="{00000000-0005-0000-0000-000020080000}"/>
    <cellStyle name="Millares 53 7" xfId="32490" xr:uid="{00000000-0005-0000-0000-000021080000}"/>
    <cellStyle name="Millares 53 8" xfId="32791" xr:uid="{00000000-0005-0000-0000-000022080000}"/>
    <cellStyle name="Millares 54" xfId="90" xr:uid="{00000000-0005-0000-0000-000023080000}"/>
    <cellStyle name="Millares 54 2" xfId="16835" xr:uid="{00000000-0005-0000-0000-000024080000}"/>
    <cellStyle name="Millares 54 2 2" xfId="31423" xr:uid="{00000000-0005-0000-0000-000025080000}"/>
    <cellStyle name="Millares 54 2 3" xfId="31725" xr:uid="{00000000-0005-0000-0000-000026080000}"/>
    <cellStyle name="Millares 54 2 4" xfId="32026" xr:uid="{00000000-0005-0000-0000-000027080000}"/>
    <cellStyle name="Millares 54 2 5" xfId="32327" xr:uid="{00000000-0005-0000-0000-000028080000}"/>
    <cellStyle name="Millares 54 2 6" xfId="32628" xr:uid="{00000000-0005-0000-0000-000029080000}"/>
    <cellStyle name="Millares 54 2 7" xfId="32929" xr:uid="{00000000-0005-0000-0000-00002A080000}"/>
    <cellStyle name="Millares 54 3" xfId="31286" xr:uid="{00000000-0005-0000-0000-00002B080000}"/>
    <cellStyle name="Millares 54 4" xfId="31588" xr:uid="{00000000-0005-0000-0000-00002C080000}"/>
    <cellStyle name="Millares 54 5" xfId="31889" xr:uid="{00000000-0005-0000-0000-00002D080000}"/>
    <cellStyle name="Millares 54 6" xfId="32190" xr:uid="{00000000-0005-0000-0000-00002E080000}"/>
    <cellStyle name="Millares 54 7" xfId="32491" xr:uid="{00000000-0005-0000-0000-00002F080000}"/>
    <cellStyle name="Millares 54 8" xfId="32792" xr:uid="{00000000-0005-0000-0000-000030080000}"/>
    <cellStyle name="Millares 55" xfId="91" xr:uid="{00000000-0005-0000-0000-000031080000}"/>
    <cellStyle name="Millares 55 2" xfId="16836" xr:uid="{00000000-0005-0000-0000-000032080000}"/>
    <cellStyle name="Millares 55 2 2" xfId="31424" xr:uid="{00000000-0005-0000-0000-000033080000}"/>
    <cellStyle name="Millares 55 2 3" xfId="31726" xr:uid="{00000000-0005-0000-0000-000034080000}"/>
    <cellStyle name="Millares 55 2 4" xfId="32027" xr:uid="{00000000-0005-0000-0000-000035080000}"/>
    <cellStyle name="Millares 55 2 5" xfId="32328" xr:uid="{00000000-0005-0000-0000-000036080000}"/>
    <cellStyle name="Millares 55 2 6" xfId="32629" xr:uid="{00000000-0005-0000-0000-000037080000}"/>
    <cellStyle name="Millares 55 2 7" xfId="32930" xr:uid="{00000000-0005-0000-0000-000038080000}"/>
    <cellStyle name="Millares 55 3" xfId="31287" xr:uid="{00000000-0005-0000-0000-000039080000}"/>
    <cellStyle name="Millares 55 4" xfId="31589" xr:uid="{00000000-0005-0000-0000-00003A080000}"/>
    <cellStyle name="Millares 55 5" xfId="31890" xr:uid="{00000000-0005-0000-0000-00003B080000}"/>
    <cellStyle name="Millares 55 6" xfId="32191" xr:uid="{00000000-0005-0000-0000-00003C080000}"/>
    <cellStyle name="Millares 55 7" xfId="32492" xr:uid="{00000000-0005-0000-0000-00003D080000}"/>
    <cellStyle name="Millares 55 8" xfId="32793" xr:uid="{00000000-0005-0000-0000-00003E080000}"/>
    <cellStyle name="Millares 56" xfId="92" xr:uid="{00000000-0005-0000-0000-00003F080000}"/>
    <cellStyle name="Millares 56 2" xfId="16837" xr:uid="{00000000-0005-0000-0000-000040080000}"/>
    <cellStyle name="Millares 56 2 2" xfId="31425" xr:uid="{00000000-0005-0000-0000-000041080000}"/>
    <cellStyle name="Millares 56 2 3" xfId="31727" xr:uid="{00000000-0005-0000-0000-000042080000}"/>
    <cellStyle name="Millares 56 2 4" xfId="32028" xr:uid="{00000000-0005-0000-0000-000043080000}"/>
    <cellStyle name="Millares 56 2 5" xfId="32329" xr:uid="{00000000-0005-0000-0000-000044080000}"/>
    <cellStyle name="Millares 56 2 6" xfId="32630" xr:uid="{00000000-0005-0000-0000-000045080000}"/>
    <cellStyle name="Millares 56 2 7" xfId="32931" xr:uid="{00000000-0005-0000-0000-000046080000}"/>
    <cellStyle name="Millares 56 3" xfId="31288" xr:uid="{00000000-0005-0000-0000-000047080000}"/>
    <cellStyle name="Millares 56 4" xfId="31590" xr:uid="{00000000-0005-0000-0000-000048080000}"/>
    <cellStyle name="Millares 56 5" xfId="31891" xr:uid="{00000000-0005-0000-0000-000049080000}"/>
    <cellStyle name="Millares 56 6" xfId="32192" xr:uid="{00000000-0005-0000-0000-00004A080000}"/>
    <cellStyle name="Millares 56 7" xfId="32493" xr:uid="{00000000-0005-0000-0000-00004B080000}"/>
    <cellStyle name="Millares 56 8" xfId="32794" xr:uid="{00000000-0005-0000-0000-00004C080000}"/>
    <cellStyle name="Millares 57" xfId="93" xr:uid="{00000000-0005-0000-0000-00004D080000}"/>
    <cellStyle name="Millares 57 2" xfId="16838" xr:uid="{00000000-0005-0000-0000-00004E080000}"/>
    <cellStyle name="Millares 57 2 2" xfId="31426" xr:uid="{00000000-0005-0000-0000-00004F080000}"/>
    <cellStyle name="Millares 57 2 3" xfId="31728" xr:uid="{00000000-0005-0000-0000-000050080000}"/>
    <cellStyle name="Millares 57 2 4" xfId="32029" xr:uid="{00000000-0005-0000-0000-000051080000}"/>
    <cellStyle name="Millares 57 2 5" xfId="32330" xr:uid="{00000000-0005-0000-0000-000052080000}"/>
    <cellStyle name="Millares 57 2 6" xfId="32631" xr:uid="{00000000-0005-0000-0000-000053080000}"/>
    <cellStyle name="Millares 57 2 7" xfId="32932" xr:uid="{00000000-0005-0000-0000-000054080000}"/>
    <cellStyle name="Millares 57 3" xfId="31289" xr:uid="{00000000-0005-0000-0000-000055080000}"/>
    <cellStyle name="Millares 57 4" xfId="31591" xr:uid="{00000000-0005-0000-0000-000056080000}"/>
    <cellStyle name="Millares 57 5" xfId="31892" xr:uid="{00000000-0005-0000-0000-000057080000}"/>
    <cellStyle name="Millares 57 6" xfId="32193" xr:uid="{00000000-0005-0000-0000-000058080000}"/>
    <cellStyle name="Millares 57 7" xfId="32494" xr:uid="{00000000-0005-0000-0000-000059080000}"/>
    <cellStyle name="Millares 57 8" xfId="32795" xr:uid="{00000000-0005-0000-0000-00005A080000}"/>
    <cellStyle name="Millares 58" xfId="94" xr:uid="{00000000-0005-0000-0000-00005B080000}"/>
    <cellStyle name="Millares 58 2" xfId="16839" xr:uid="{00000000-0005-0000-0000-00005C080000}"/>
    <cellStyle name="Millares 58 2 2" xfId="31427" xr:uid="{00000000-0005-0000-0000-00005D080000}"/>
    <cellStyle name="Millares 58 2 3" xfId="31729" xr:uid="{00000000-0005-0000-0000-00005E080000}"/>
    <cellStyle name="Millares 58 2 4" xfId="32030" xr:uid="{00000000-0005-0000-0000-00005F080000}"/>
    <cellStyle name="Millares 58 2 5" xfId="32331" xr:uid="{00000000-0005-0000-0000-000060080000}"/>
    <cellStyle name="Millares 58 2 6" xfId="32632" xr:uid="{00000000-0005-0000-0000-000061080000}"/>
    <cellStyle name="Millares 58 2 7" xfId="32933" xr:uid="{00000000-0005-0000-0000-000062080000}"/>
    <cellStyle name="Millares 58 3" xfId="31290" xr:uid="{00000000-0005-0000-0000-000063080000}"/>
    <cellStyle name="Millares 58 4" xfId="31592" xr:uid="{00000000-0005-0000-0000-000064080000}"/>
    <cellStyle name="Millares 58 5" xfId="31893" xr:uid="{00000000-0005-0000-0000-000065080000}"/>
    <cellStyle name="Millares 58 6" xfId="32194" xr:uid="{00000000-0005-0000-0000-000066080000}"/>
    <cellStyle name="Millares 58 7" xfId="32495" xr:uid="{00000000-0005-0000-0000-000067080000}"/>
    <cellStyle name="Millares 58 8" xfId="32796" xr:uid="{00000000-0005-0000-0000-000068080000}"/>
    <cellStyle name="Millares 59" xfId="95" xr:uid="{00000000-0005-0000-0000-000069080000}"/>
    <cellStyle name="Millares 59 2" xfId="16840" xr:uid="{00000000-0005-0000-0000-00006A080000}"/>
    <cellStyle name="Millares 59 2 2" xfId="31428" xr:uid="{00000000-0005-0000-0000-00006B080000}"/>
    <cellStyle name="Millares 59 2 3" xfId="31730" xr:uid="{00000000-0005-0000-0000-00006C080000}"/>
    <cellStyle name="Millares 59 2 4" xfId="32031" xr:uid="{00000000-0005-0000-0000-00006D080000}"/>
    <cellStyle name="Millares 59 2 5" xfId="32332" xr:uid="{00000000-0005-0000-0000-00006E080000}"/>
    <cellStyle name="Millares 59 2 6" xfId="32633" xr:uid="{00000000-0005-0000-0000-00006F080000}"/>
    <cellStyle name="Millares 59 2 7" xfId="32934" xr:uid="{00000000-0005-0000-0000-000070080000}"/>
    <cellStyle name="Millares 59 3" xfId="31291" xr:uid="{00000000-0005-0000-0000-000071080000}"/>
    <cellStyle name="Millares 59 4" xfId="31593" xr:uid="{00000000-0005-0000-0000-000072080000}"/>
    <cellStyle name="Millares 59 5" xfId="31894" xr:uid="{00000000-0005-0000-0000-000073080000}"/>
    <cellStyle name="Millares 59 6" xfId="32195" xr:uid="{00000000-0005-0000-0000-000074080000}"/>
    <cellStyle name="Millares 59 7" xfId="32496" xr:uid="{00000000-0005-0000-0000-000075080000}"/>
    <cellStyle name="Millares 59 8" xfId="32797" xr:uid="{00000000-0005-0000-0000-000076080000}"/>
    <cellStyle name="Millares 6" xfId="96" xr:uid="{00000000-0005-0000-0000-000077080000}"/>
    <cellStyle name="Millares 6 2" xfId="16841" xr:uid="{00000000-0005-0000-0000-000078080000}"/>
    <cellStyle name="Millares 6 2 2" xfId="31429" xr:uid="{00000000-0005-0000-0000-000079080000}"/>
    <cellStyle name="Millares 6 2 3" xfId="31731" xr:uid="{00000000-0005-0000-0000-00007A080000}"/>
    <cellStyle name="Millares 6 2 4" xfId="32032" xr:uid="{00000000-0005-0000-0000-00007B080000}"/>
    <cellStyle name="Millares 6 2 5" xfId="32333" xr:uid="{00000000-0005-0000-0000-00007C080000}"/>
    <cellStyle name="Millares 6 2 6" xfId="32634" xr:uid="{00000000-0005-0000-0000-00007D080000}"/>
    <cellStyle name="Millares 6 2 7" xfId="32935" xr:uid="{00000000-0005-0000-0000-00007E080000}"/>
    <cellStyle name="Millares 6 3" xfId="30310" xr:uid="{00000000-0005-0000-0000-00007F080000}"/>
    <cellStyle name="Millares 6 3 2" xfId="31500" xr:uid="{00000000-0005-0000-0000-000080080000}"/>
    <cellStyle name="Millares 6 3 3" xfId="31802" xr:uid="{00000000-0005-0000-0000-000081080000}"/>
    <cellStyle name="Millares 6 3 4" xfId="32103" xr:uid="{00000000-0005-0000-0000-000082080000}"/>
    <cellStyle name="Millares 6 3 5" xfId="32404" xr:uid="{00000000-0005-0000-0000-000083080000}"/>
    <cellStyle name="Millares 6 3 6" xfId="32705" xr:uid="{00000000-0005-0000-0000-000084080000}"/>
    <cellStyle name="Millares 6 3 7" xfId="33006" xr:uid="{00000000-0005-0000-0000-000085080000}"/>
    <cellStyle name="Millares 6 4" xfId="31292" xr:uid="{00000000-0005-0000-0000-000086080000}"/>
    <cellStyle name="Millares 6 5" xfId="31594" xr:uid="{00000000-0005-0000-0000-000087080000}"/>
    <cellStyle name="Millares 6 6" xfId="31895" xr:uid="{00000000-0005-0000-0000-000088080000}"/>
    <cellStyle name="Millares 6 7" xfId="32196" xr:uid="{00000000-0005-0000-0000-000089080000}"/>
    <cellStyle name="Millares 6 8" xfId="32497" xr:uid="{00000000-0005-0000-0000-00008A080000}"/>
    <cellStyle name="Millares 6 9" xfId="32798" xr:uid="{00000000-0005-0000-0000-00008B080000}"/>
    <cellStyle name="Millares 60" xfId="97" xr:uid="{00000000-0005-0000-0000-00008C080000}"/>
    <cellStyle name="Millares 60 2" xfId="16842" xr:uid="{00000000-0005-0000-0000-00008D080000}"/>
    <cellStyle name="Millares 60 2 2" xfId="31430" xr:uid="{00000000-0005-0000-0000-00008E080000}"/>
    <cellStyle name="Millares 60 2 3" xfId="31732" xr:uid="{00000000-0005-0000-0000-00008F080000}"/>
    <cellStyle name="Millares 60 2 4" xfId="32033" xr:uid="{00000000-0005-0000-0000-000090080000}"/>
    <cellStyle name="Millares 60 2 5" xfId="32334" xr:uid="{00000000-0005-0000-0000-000091080000}"/>
    <cellStyle name="Millares 60 2 6" xfId="32635" xr:uid="{00000000-0005-0000-0000-000092080000}"/>
    <cellStyle name="Millares 60 2 7" xfId="32936" xr:uid="{00000000-0005-0000-0000-000093080000}"/>
    <cellStyle name="Millares 60 3" xfId="31293" xr:uid="{00000000-0005-0000-0000-000094080000}"/>
    <cellStyle name="Millares 60 4" xfId="31595" xr:uid="{00000000-0005-0000-0000-000095080000}"/>
    <cellStyle name="Millares 60 5" xfId="31896" xr:uid="{00000000-0005-0000-0000-000096080000}"/>
    <cellStyle name="Millares 60 6" xfId="32197" xr:uid="{00000000-0005-0000-0000-000097080000}"/>
    <cellStyle name="Millares 60 7" xfId="32498" xr:uid="{00000000-0005-0000-0000-000098080000}"/>
    <cellStyle name="Millares 60 8" xfId="32799" xr:uid="{00000000-0005-0000-0000-000099080000}"/>
    <cellStyle name="Millares 61" xfId="98" xr:uid="{00000000-0005-0000-0000-00009A080000}"/>
    <cellStyle name="Millares 61 2" xfId="16843" xr:uid="{00000000-0005-0000-0000-00009B080000}"/>
    <cellStyle name="Millares 61 2 2" xfId="31431" xr:uid="{00000000-0005-0000-0000-00009C080000}"/>
    <cellStyle name="Millares 61 2 3" xfId="31733" xr:uid="{00000000-0005-0000-0000-00009D080000}"/>
    <cellStyle name="Millares 61 2 4" xfId="32034" xr:uid="{00000000-0005-0000-0000-00009E080000}"/>
    <cellStyle name="Millares 61 2 5" xfId="32335" xr:uid="{00000000-0005-0000-0000-00009F080000}"/>
    <cellStyle name="Millares 61 2 6" xfId="32636" xr:uid="{00000000-0005-0000-0000-0000A0080000}"/>
    <cellStyle name="Millares 61 2 7" xfId="32937" xr:uid="{00000000-0005-0000-0000-0000A1080000}"/>
    <cellStyle name="Millares 61 3" xfId="31294" xr:uid="{00000000-0005-0000-0000-0000A2080000}"/>
    <cellStyle name="Millares 61 4" xfId="31596" xr:uid="{00000000-0005-0000-0000-0000A3080000}"/>
    <cellStyle name="Millares 61 5" xfId="31897" xr:uid="{00000000-0005-0000-0000-0000A4080000}"/>
    <cellStyle name="Millares 61 6" xfId="32198" xr:uid="{00000000-0005-0000-0000-0000A5080000}"/>
    <cellStyle name="Millares 61 7" xfId="32499" xr:uid="{00000000-0005-0000-0000-0000A6080000}"/>
    <cellStyle name="Millares 61 8" xfId="32800" xr:uid="{00000000-0005-0000-0000-0000A7080000}"/>
    <cellStyle name="Millares 62" xfId="99" xr:uid="{00000000-0005-0000-0000-0000A8080000}"/>
    <cellStyle name="Millares 62 2" xfId="16844" xr:uid="{00000000-0005-0000-0000-0000A9080000}"/>
    <cellStyle name="Millares 62 2 2" xfId="31432" xr:uid="{00000000-0005-0000-0000-0000AA080000}"/>
    <cellStyle name="Millares 62 2 3" xfId="31734" xr:uid="{00000000-0005-0000-0000-0000AB080000}"/>
    <cellStyle name="Millares 62 2 4" xfId="32035" xr:uid="{00000000-0005-0000-0000-0000AC080000}"/>
    <cellStyle name="Millares 62 2 5" xfId="32336" xr:uid="{00000000-0005-0000-0000-0000AD080000}"/>
    <cellStyle name="Millares 62 2 6" xfId="32637" xr:uid="{00000000-0005-0000-0000-0000AE080000}"/>
    <cellStyle name="Millares 62 2 7" xfId="32938" xr:uid="{00000000-0005-0000-0000-0000AF080000}"/>
    <cellStyle name="Millares 62 3" xfId="31295" xr:uid="{00000000-0005-0000-0000-0000B0080000}"/>
    <cellStyle name="Millares 62 4" xfId="31597" xr:uid="{00000000-0005-0000-0000-0000B1080000}"/>
    <cellStyle name="Millares 62 5" xfId="31898" xr:uid="{00000000-0005-0000-0000-0000B2080000}"/>
    <cellStyle name="Millares 62 6" xfId="32199" xr:uid="{00000000-0005-0000-0000-0000B3080000}"/>
    <cellStyle name="Millares 62 7" xfId="32500" xr:uid="{00000000-0005-0000-0000-0000B4080000}"/>
    <cellStyle name="Millares 62 8" xfId="32801" xr:uid="{00000000-0005-0000-0000-0000B5080000}"/>
    <cellStyle name="Millares 63" xfId="100" xr:uid="{00000000-0005-0000-0000-0000B6080000}"/>
    <cellStyle name="Millares 63 2" xfId="16845" xr:uid="{00000000-0005-0000-0000-0000B7080000}"/>
    <cellStyle name="Millares 63 2 2" xfId="31433" xr:uid="{00000000-0005-0000-0000-0000B8080000}"/>
    <cellStyle name="Millares 63 2 3" xfId="31735" xr:uid="{00000000-0005-0000-0000-0000B9080000}"/>
    <cellStyle name="Millares 63 2 4" xfId="32036" xr:uid="{00000000-0005-0000-0000-0000BA080000}"/>
    <cellStyle name="Millares 63 2 5" xfId="32337" xr:uid="{00000000-0005-0000-0000-0000BB080000}"/>
    <cellStyle name="Millares 63 2 6" xfId="32638" xr:uid="{00000000-0005-0000-0000-0000BC080000}"/>
    <cellStyle name="Millares 63 2 7" xfId="32939" xr:uid="{00000000-0005-0000-0000-0000BD080000}"/>
    <cellStyle name="Millares 63 3" xfId="31296" xr:uid="{00000000-0005-0000-0000-0000BE080000}"/>
    <cellStyle name="Millares 63 4" xfId="31598" xr:uid="{00000000-0005-0000-0000-0000BF080000}"/>
    <cellStyle name="Millares 63 5" xfId="31899" xr:uid="{00000000-0005-0000-0000-0000C0080000}"/>
    <cellStyle name="Millares 63 6" xfId="32200" xr:uid="{00000000-0005-0000-0000-0000C1080000}"/>
    <cellStyle name="Millares 63 7" xfId="32501" xr:uid="{00000000-0005-0000-0000-0000C2080000}"/>
    <cellStyle name="Millares 63 8" xfId="32802" xr:uid="{00000000-0005-0000-0000-0000C3080000}"/>
    <cellStyle name="Millares 64" xfId="101" xr:uid="{00000000-0005-0000-0000-0000C4080000}"/>
    <cellStyle name="Millares 64 2" xfId="16846" xr:uid="{00000000-0005-0000-0000-0000C5080000}"/>
    <cellStyle name="Millares 64 2 2" xfId="31434" xr:uid="{00000000-0005-0000-0000-0000C6080000}"/>
    <cellStyle name="Millares 64 2 3" xfId="31736" xr:uid="{00000000-0005-0000-0000-0000C7080000}"/>
    <cellStyle name="Millares 64 2 4" xfId="32037" xr:uid="{00000000-0005-0000-0000-0000C8080000}"/>
    <cellStyle name="Millares 64 2 5" xfId="32338" xr:uid="{00000000-0005-0000-0000-0000C9080000}"/>
    <cellStyle name="Millares 64 2 6" xfId="32639" xr:uid="{00000000-0005-0000-0000-0000CA080000}"/>
    <cellStyle name="Millares 64 2 7" xfId="32940" xr:uid="{00000000-0005-0000-0000-0000CB080000}"/>
    <cellStyle name="Millares 64 3" xfId="31297" xr:uid="{00000000-0005-0000-0000-0000CC080000}"/>
    <cellStyle name="Millares 64 4" xfId="31599" xr:uid="{00000000-0005-0000-0000-0000CD080000}"/>
    <cellStyle name="Millares 64 5" xfId="31900" xr:uid="{00000000-0005-0000-0000-0000CE080000}"/>
    <cellStyle name="Millares 64 6" xfId="32201" xr:uid="{00000000-0005-0000-0000-0000CF080000}"/>
    <cellStyle name="Millares 64 7" xfId="32502" xr:uid="{00000000-0005-0000-0000-0000D0080000}"/>
    <cellStyle name="Millares 64 8" xfId="32803" xr:uid="{00000000-0005-0000-0000-0000D1080000}"/>
    <cellStyle name="Millares 65" xfId="102" xr:uid="{00000000-0005-0000-0000-0000D2080000}"/>
    <cellStyle name="Millares 65 2" xfId="16847" xr:uid="{00000000-0005-0000-0000-0000D3080000}"/>
    <cellStyle name="Millares 65 2 2" xfId="31435" xr:uid="{00000000-0005-0000-0000-0000D4080000}"/>
    <cellStyle name="Millares 65 2 3" xfId="31737" xr:uid="{00000000-0005-0000-0000-0000D5080000}"/>
    <cellStyle name="Millares 65 2 4" xfId="32038" xr:uid="{00000000-0005-0000-0000-0000D6080000}"/>
    <cellStyle name="Millares 65 2 5" xfId="32339" xr:uid="{00000000-0005-0000-0000-0000D7080000}"/>
    <cellStyle name="Millares 65 2 6" xfId="32640" xr:uid="{00000000-0005-0000-0000-0000D8080000}"/>
    <cellStyle name="Millares 65 2 7" xfId="32941" xr:uid="{00000000-0005-0000-0000-0000D9080000}"/>
    <cellStyle name="Millares 65 3" xfId="31298" xr:uid="{00000000-0005-0000-0000-0000DA080000}"/>
    <cellStyle name="Millares 65 4" xfId="31600" xr:uid="{00000000-0005-0000-0000-0000DB080000}"/>
    <cellStyle name="Millares 65 5" xfId="31901" xr:uid="{00000000-0005-0000-0000-0000DC080000}"/>
    <cellStyle name="Millares 65 6" xfId="32202" xr:uid="{00000000-0005-0000-0000-0000DD080000}"/>
    <cellStyle name="Millares 65 7" xfId="32503" xr:uid="{00000000-0005-0000-0000-0000DE080000}"/>
    <cellStyle name="Millares 65 8" xfId="32804" xr:uid="{00000000-0005-0000-0000-0000DF080000}"/>
    <cellStyle name="Millares 66" xfId="103" xr:uid="{00000000-0005-0000-0000-0000E0080000}"/>
    <cellStyle name="Millares 66 2" xfId="16848" xr:uid="{00000000-0005-0000-0000-0000E1080000}"/>
    <cellStyle name="Millares 66 2 2" xfId="31436" xr:uid="{00000000-0005-0000-0000-0000E2080000}"/>
    <cellStyle name="Millares 66 2 3" xfId="31738" xr:uid="{00000000-0005-0000-0000-0000E3080000}"/>
    <cellStyle name="Millares 66 2 4" xfId="32039" xr:uid="{00000000-0005-0000-0000-0000E4080000}"/>
    <cellStyle name="Millares 66 2 5" xfId="32340" xr:uid="{00000000-0005-0000-0000-0000E5080000}"/>
    <cellStyle name="Millares 66 2 6" xfId="32641" xr:uid="{00000000-0005-0000-0000-0000E6080000}"/>
    <cellStyle name="Millares 66 2 7" xfId="32942" xr:uid="{00000000-0005-0000-0000-0000E7080000}"/>
    <cellStyle name="Millares 66 3" xfId="31299" xr:uid="{00000000-0005-0000-0000-0000E8080000}"/>
    <cellStyle name="Millares 66 4" xfId="31601" xr:uid="{00000000-0005-0000-0000-0000E9080000}"/>
    <cellStyle name="Millares 66 5" xfId="31902" xr:uid="{00000000-0005-0000-0000-0000EA080000}"/>
    <cellStyle name="Millares 66 6" xfId="32203" xr:uid="{00000000-0005-0000-0000-0000EB080000}"/>
    <cellStyle name="Millares 66 7" xfId="32504" xr:uid="{00000000-0005-0000-0000-0000EC080000}"/>
    <cellStyle name="Millares 66 8" xfId="32805" xr:uid="{00000000-0005-0000-0000-0000ED080000}"/>
    <cellStyle name="Millares 67" xfId="104" xr:uid="{00000000-0005-0000-0000-0000EE080000}"/>
    <cellStyle name="Millares 67 2" xfId="16849" xr:uid="{00000000-0005-0000-0000-0000EF080000}"/>
    <cellStyle name="Millares 67 2 2" xfId="31437" xr:uid="{00000000-0005-0000-0000-0000F0080000}"/>
    <cellStyle name="Millares 67 2 3" xfId="31739" xr:uid="{00000000-0005-0000-0000-0000F1080000}"/>
    <cellStyle name="Millares 67 2 4" xfId="32040" xr:uid="{00000000-0005-0000-0000-0000F2080000}"/>
    <cellStyle name="Millares 67 2 5" xfId="32341" xr:uid="{00000000-0005-0000-0000-0000F3080000}"/>
    <cellStyle name="Millares 67 2 6" xfId="32642" xr:uid="{00000000-0005-0000-0000-0000F4080000}"/>
    <cellStyle name="Millares 67 2 7" xfId="32943" xr:uid="{00000000-0005-0000-0000-0000F5080000}"/>
    <cellStyle name="Millares 67 3" xfId="31300" xr:uid="{00000000-0005-0000-0000-0000F6080000}"/>
    <cellStyle name="Millares 67 4" xfId="31602" xr:uid="{00000000-0005-0000-0000-0000F7080000}"/>
    <cellStyle name="Millares 67 5" xfId="31903" xr:uid="{00000000-0005-0000-0000-0000F8080000}"/>
    <cellStyle name="Millares 67 6" xfId="32204" xr:uid="{00000000-0005-0000-0000-0000F9080000}"/>
    <cellStyle name="Millares 67 7" xfId="32505" xr:uid="{00000000-0005-0000-0000-0000FA080000}"/>
    <cellStyle name="Millares 67 8" xfId="32806" xr:uid="{00000000-0005-0000-0000-0000FB080000}"/>
    <cellStyle name="Millares 68" xfId="105" xr:uid="{00000000-0005-0000-0000-0000FC080000}"/>
    <cellStyle name="Millares 68 2" xfId="16850" xr:uid="{00000000-0005-0000-0000-0000FD080000}"/>
    <cellStyle name="Millares 68 2 2" xfId="31438" xr:uid="{00000000-0005-0000-0000-0000FE080000}"/>
    <cellStyle name="Millares 68 2 3" xfId="31740" xr:uid="{00000000-0005-0000-0000-0000FF080000}"/>
    <cellStyle name="Millares 68 2 4" xfId="32041" xr:uid="{00000000-0005-0000-0000-000000090000}"/>
    <cellStyle name="Millares 68 2 5" xfId="32342" xr:uid="{00000000-0005-0000-0000-000001090000}"/>
    <cellStyle name="Millares 68 2 6" xfId="32643" xr:uid="{00000000-0005-0000-0000-000002090000}"/>
    <cellStyle name="Millares 68 2 7" xfId="32944" xr:uid="{00000000-0005-0000-0000-000003090000}"/>
    <cellStyle name="Millares 68 3" xfId="31301" xr:uid="{00000000-0005-0000-0000-000004090000}"/>
    <cellStyle name="Millares 68 4" xfId="31603" xr:uid="{00000000-0005-0000-0000-000005090000}"/>
    <cellStyle name="Millares 68 5" xfId="31904" xr:uid="{00000000-0005-0000-0000-000006090000}"/>
    <cellStyle name="Millares 68 6" xfId="32205" xr:uid="{00000000-0005-0000-0000-000007090000}"/>
    <cellStyle name="Millares 68 7" xfId="32506" xr:uid="{00000000-0005-0000-0000-000008090000}"/>
    <cellStyle name="Millares 68 8" xfId="32807" xr:uid="{00000000-0005-0000-0000-000009090000}"/>
    <cellStyle name="Millares 69" xfId="106" xr:uid="{00000000-0005-0000-0000-00000A090000}"/>
    <cellStyle name="Millares 69 2" xfId="16851" xr:uid="{00000000-0005-0000-0000-00000B090000}"/>
    <cellStyle name="Millares 69 2 2" xfId="31439" xr:uid="{00000000-0005-0000-0000-00000C090000}"/>
    <cellStyle name="Millares 69 2 3" xfId="31741" xr:uid="{00000000-0005-0000-0000-00000D090000}"/>
    <cellStyle name="Millares 69 2 4" xfId="32042" xr:uid="{00000000-0005-0000-0000-00000E090000}"/>
    <cellStyle name="Millares 69 2 5" xfId="32343" xr:uid="{00000000-0005-0000-0000-00000F090000}"/>
    <cellStyle name="Millares 69 2 6" xfId="32644" xr:uid="{00000000-0005-0000-0000-000010090000}"/>
    <cellStyle name="Millares 69 2 7" xfId="32945" xr:uid="{00000000-0005-0000-0000-000011090000}"/>
    <cellStyle name="Millares 69 3" xfId="31302" xr:uid="{00000000-0005-0000-0000-000012090000}"/>
    <cellStyle name="Millares 69 4" xfId="31604" xr:uid="{00000000-0005-0000-0000-000013090000}"/>
    <cellStyle name="Millares 69 5" xfId="31905" xr:uid="{00000000-0005-0000-0000-000014090000}"/>
    <cellStyle name="Millares 69 6" xfId="32206" xr:uid="{00000000-0005-0000-0000-000015090000}"/>
    <cellStyle name="Millares 69 7" xfId="32507" xr:uid="{00000000-0005-0000-0000-000016090000}"/>
    <cellStyle name="Millares 69 8" xfId="32808" xr:uid="{00000000-0005-0000-0000-000017090000}"/>
    <cellStyle name="Millares 7" xfId="107" xr:uid="{00000000-0005-0000-0000-000018090000}"/>
    <cellStyle name="Millares 7 2" xfId="16852" xr:uid="{00000000-0005-0000-0000-000019090000}"/>
    <cellStyle name="Millares 7 2 2" xfId="31440" xr:uid="{00000000-0005-0000-0000-00001A090000}"/>
    <cellStyle name="Millares 7 2 3" xfId="31742" xr:uid="{00000000-0005-0000-0000-00001B090000}"/>
    <cellStyle name="Millares 7 2 4" xfId="32043" xr:uid="{00000000-0005-0000-0000-00001C090000}"/>
    <cellStyle name="Millares 7 2 5" xfId="32344" xr:uid="{00000000-0005-0000-0000-00001D090000}"/>
    <cellStyle name="Millares 7 2 6" xfId="32645" xr:uid="{00000000-0005-0000-0000-00001E090000}"/>
    <cellStyle name="Millares 7 2 7" xfId="32946" xr:uid="{00000000-0005-0000-0000-00001F090000}"/>
    <cellStyle name="Millares 7 3" xfId="31007" xr:uid="{00000000-0005-0000-0000-000020090000}"/>
    <cellStyle name="Millares 7 4" xfId="31303" xr:uid="{00000000-0005-0000-0000-000021090000}"/>
    <cellStyle name="Millares 7 5" xfId="31605" xr:uid="{00000000-0005-0000-0000-000022090000}"/>
    <cellStyle name="Millares 7 6" xfId="31906" xr:uid="{00000000-0005-0000-0000-000023090000}"/>
    <cellStyle name="Millares 7 7" xfId="32207" xr:uid="{00000000-0005-0000-0000-000024090000}"/>
    <cellStyle name="Millares 7 8" xfId="32508" xr:uid="{00000000-0005-0000-0000-000025090000}"/>
    <cellStyle name="Millares 7 9" xfId="32809" xr:uid="{00000000-0005-0000-0000-000026090000}"/>
    <cellStyle name="Millares 70" xfId="108" xr:uid="{00000000-0005-0000-0000-000027090000}"/>
    <cellStyle name="Millares 70 2" xfId="16853" xr:uid="{00000000-0005-0000-0000-000028090000}"/>
    <cellStyle name="Millares 70 2 2" xfId="31441" xr:uid="{00000000-0005-0000-0000-000029090000}"/>
    <cellStyle name="Millares 70 2 3" xfId="31743" xr:uid="{00000000-0005-0000-0000-00002A090000}"/>
    <cellStyle name="Millares 70 2 4" xfId="32044" xr:uid="{00000000-0005-0000-0000-00002B090000}"/>
    <cellStyle name="Millares 70 2 5" xfId="32345" xr:uid="{00000000-0005-0000-0000-00002C090000}"/>
    <cellStyle name="Millares 70 2 6" xfId="32646" xr:uid="{00000000-0005-0000-0000-00002D090000}"/>
    <cellStyle name="Millares 70 2 7" xfId="32947" xr:uid="{00000000-0005-0000-0000-00002E090000}"/>
    <cellStyle name="Millares 70 3" xfId="31304" xr:uid="{00000000-0005-0000-0000-00002F090000}"/>
    <cellStyle name="Millares 70 4" xfId="31606" xr:uid="{00000000-0005-0000-0000-000030090000}"/>
    <cellStyle name="Millares 70 5" xfId="31907" xr:uid="{00000000-0005-0000-0000-000031090000}"/>
    <cellStyle name="Millares 70 6" xfId="32208" xr:uid="{00000000-0005-0000-0000-000032090000}"/>
    <cellStyle name="Millares 70 7" xfId="32509" xr:uid="{00000000-0005-0000-0000-000033090000}"/>
    <cellStyle name="Millares 70 8" xfId="32810" xr:uid="{00000000-0005-0000-0000-000034090000}"/>
    <cellStyle name="Millares 71" xfId="109" xr:uid="{00000000-0005-0000-0000-000035090000}"/>
    <cellStyle name="Millares 71 2" xfId="16854" xr:uid="{00000000-0005-0000-0000-000036090000}"/>
    <cellStyle name="Millares 71 2 2" xfId="31442" xr:uid="{00000000-0005-0000-0000-000037090000}"/>
    <cellStyle name="Millares 71 2 3" xfId="31744" xr:uid="{00000000-0005-0000-0000-000038090000}"/>
    <cellStyle name="Millares 71 2 4" xfId="32045" xr:uid="{00000000-0005-0000-0000-000039090000}"/>
    <cellStyle name="Millares 71 2 5" xfId="32346" xr:uid="{00000000-0005-0000-0000-00003A090000}"/>
    <cellStyle name="Millares 71 2 6" xfId="32647" xr:uid="{00000000-0005-0000-0000-00003B090000}"/>
    <cellStyle name="Millares 71 2 7" xfId="32948" xr:uid="{00000000-0005-0000-0000-00003C090000}"/>
    <cellStyle name="Millares 71 3" xfId="31305" xr:uid="{00000000-0005-0000-0000-00003D090000}"/>
    <cellStyle name="Millares 71 4" xfId="31607" xr:uid="{00000000-0005-0000-0000-00003E090000}"/>
    <cellStyle name="Millares 71 5" xfId="31908" xr:uid="{00000000-0005-0000-0000-00003F090000}"/>
    <cellStyle name="Millares 71 6" xfId="32209" xr:uid="{00000000-0005-0000-0000-000040090000}"/>
    <cellStyle name="Millares 71 7" xfId="32510" xr:uid="{00000000-0005-0000-0000-000041090000}"/>
    <cellStyle name="Millares 71 8" xfId="32811" xr:uid="{00000000-0005-0000-0000-000042090000}"/>
    <cellStyle name="Millares 72" xfId="110" xr:uid="{00000000-0005-0000-0000-000043090000}"/>
    <cellStyle name="Millares 72 2" xfId="16855" xr:uid="{00000000-0005-0000-0000-000044090000}"/>
    <cellStyle name="Millares 72 2 2" xfId="31443" xr:uid="{00000000-0005-0000-0000-000045090000}"/>
    <cellStyle name="Millares 72 2 3" xfId="31745" xr:uid="{00000000-0005-0000-0000-000046090000}"/>
    <cellStyle name="Millares 72 2 4" xfId="32046" xr:uid="{00000000-0005-0000-0000-000047090000}"/>
    <cellStyle name="Millares 72 2 5" xfId="32347" xr:uid="{00000000-0005-0000-0000-000048090000}"/>
    <cellStyle name="Millares 72 2 6" xfId="32648" xr:uid="{00000000-0005-0000-0000-000049090000}"/>
    <cellStyle name="Millares 72 2 7" xfId="32949" xr:uid="{00000000-0005-0000-0000-00004A090000}"/>
    <cellStyle name="Millares 72 3" xfId="31306" xr:uid="{00000000-0005-0000-0000-00004B090000}"/>
    <cellStyle name="Millares 72 4" xfId="31608" xr:uid="{00000000-0005-0000-0000-00004C090000}"/>
    <cellStyle name="Millares 72 5" xfId="31909" xr:uid="{00000000-0005-0000-0000-00004D090000}"/>
    <cellStyle name="Millares 72 6" xfId="32210" xr:uid="{00000000-0005-0000-0000-00004E090000}"/>
    <cellStyle name="Millares 72 7" xfId="32511" xr:uid="{00000000-0005-0000-0000-00004F090000}"/>
    <cellStyle name="Millares 72 8" xfId="32812" xr:uid="{00000000-0005-0000-0000-000050090000}"/>
    <cellStyle name="Millares 73" xfId="111" xr:uid="{00000000-0005-0000-0000-000051090000}"/>
    <cellStyle name="Millares 73 2" xfId="16856" xr:uid="{00000000-0005-0000-0000-000052090000}"/>
    <cellStyle name="Millares 73 2 2" xfId="31444" xr:uid="{00000000-0005-0000-0000-000053090000}"/>
    <cellStyle name="Millares 73 2 3" xfId="31746" xr:uid="{00000000-0005-0000-0000-000054090000}"/>
    <cellStyle name="Millares 73 2 4" xfId="32047" xr:uid="{00000000-0005-0000-0000-000055090000}"/>
    <cellStyle name="Millares 73 2 5" xfId="32348" xr:uid="{00000000-0005-0000-0000-000056090000}"/>
    <cellStyle name="Millares 73 2 6" xfId="32649" xr:uid="{00000000-0005-0000-0000-000057090000}"/>
    <cellStyle name="Millares 73 2 7" xfId="32950" xr:uid="{00000000-0005-0000-0000-000058090000}"/>
    <cellStyle name="Millares 73 3" xfId="31307" xr:uid="{00000000-0005-0000-0000-000059090000}"/>
    <cellStyle name="Millares 73 4" xfId="31609" xr:uid="{00000000-0005-0000-0000-00005A090000}"/>
    <cellStyle name="Millares 73 5" xfId="31910" xr:uid="{00000000-0005-0000-0000-00005B090000}"/>
    <cellStyle name="Millares 73 6" xfId="32211" xr:uid="{00000000-0005-0000-0000-00005C090000}"/>
    <cellStyle name="Millares 73 7" xfId="32512" xr:uid="{00000000-0005-0000-0000-00005D090000}"/>
    <cellStyle name="Millares 73 8" xfId="32813" xr:uid="{00000000-0005-0000-0000-00005E090000}"/>
    <cellStyle name="Millares 74" xfId="112" xr:uid="{00000000-0005-0000-0000-00005F090000}"/>
    <cellStyle name="Millares 74 2" xfId="16857" xr:uid="{00000000-0005-0000-0000-000060090000}"/>
    <cellStyle name="Millares 74 2 2" xfId="31445" xr:uid="{00000000-0005-0000-0000-000061090000}"/>
    <cellStyle name="Millares 74 2 3" xfId="31747" xr:uid="{00000000-0005-0000-0000-000062090000}"/>
    <cellStyle name="Millares 74 2 4" xfId="32048" xr:uid="{00000000-0005-0000-0000-000063090000}"/>
    <cellStyle name="Millares 74 2 5" xfId="32349" xr:uid="{00000000-0005-0000-0000-000064090000}"/>
    <cellStyle name="Millares 74 2 6" xfId="32650" xr:uid="{00000000-0005-0000-0000-000065090000}"/>
    <cellStyle name="Millares 74 2 7" xfId="32951" xr:uid="{00000000-0005-0000-0000-000066090000}"/>
    <cellStyle name="Millares 74 3" xfId="31308" xr:uid="{00000000-0005-0000-0000-000067090000}"/>
    <cellStyle name="Millares 74 4" xfId="31610" xr:uid="{00000000-0005-0000-0000-000068090000}"/>
    <cellStyle name="Millares 74 5" xfId="31911" xr:uid="{00000000-0005-0000-0000-000069090000}"/>
    <cellStyle name="Millares 74 6" xfId="32212" xr:uid="{00000000-0005-0000-0000-00006A090000}"/>
    <cellStyle name="Millares 74 7" xfId="32513" xr:uid="{00000000-0005-0000-0000-00006B090000}"/>
    <cellStyle name="Millares 74 8" xfId="32814" xr:uid="{00000000-0005-0000-0000-00006C090000}"/>
    <cellStyle name="Millares 75" xfId="113" xr:uid="{00000000-0005-0000-0000-00006D090000}"/>
    <cellStyle name="Millares 75 2" xfId="16858" xr:uid="{00000000-0005-0000-0000-00006E090000}"/>
    <cellStyle name="Millares 75 2 2" xfId="31446" xr:uid="{00000000-0005-0000-0000-00006F090000}"/>
    <cellStyle name="Millares 75 2 3" xfId="31748" xr:uid="{00000000-0005-0000-0000-000070090000}"/>
    <cellStyle name="Millares 75 2 4" xfId="32049" xr:uid="{00000000-0005-0000-0000-000071090000}"/>
    <cellStyle name="Millares 75 2 5" xfId="32350" xr:uid="{00000000-0005-0000-0000-000072090000}"/>
    <cellStyle name="Millares 75 2 6" xfId="32651" xr:uid="{00000000-0005-0000-0000-000073090000}"/>
    <cellStyle name="Millares 75 2 7" xfId="32952" xr:uid="{00000000-0005-0000-0000-000074090000}"/>
    <cellStyle name="Millares 75 3" xfId="31309" xr:uid="{00000000-0005-0000-0000-000075090000}"/>
    <cellStyle name="Millares 75 4" xfId="31611" xr:uid="{00000000-0005-0000-0000-000076090000}"/>
    <cellStyle name="Millares 75 5" xfId="31912" xr:uid="{00000000-0005-0000-0000-000077090000}"/>
    <cellStyle name="Millares 75 6" xfId="32213" xr:uid="{00000000-0005-0000-0000-000078090000}"/>
    <cellStyle name="Millares 75 7" xfId="32514" xr:uid="{00000000-0005-0000-0000-000079090000}"/>
    <cellStyle name="Millares 75 8" xfId="32815" xr:uid="{00000000-0005-0000-0000-00007A090000}"/>
    <cellStyle name="Millares 76" xfId="114" xr:uid="{00000000-0005-0000-0000-00007B090000}"/>
    <cellStyle name="Millares 76 2" xfId="16859" xr:uid="{00000000-0005-0000-0000-00007C090000}"/>
    <cellStyle name="Millares 76 2 2" xfId="31447" xr:uid="{00000000-0005-0000-0000-00007D090000}"/>
    <cellStyle name="Millares 76 2 3" xfId="31749" xr:uid="{00000000-0005-0000-0000-00007E090000}"/>
    <cellStyle name="Millares 76 2 4" xfId="32050" xr:uid="{00000000-0005-0000-0000-00007F090000}"/>
    <cellStyle name="Millares 76 2 5" xfId="32351" xr:uid="{00000000-0005-0000-0000-000080090000}"/>
    <cellStyle name="Millares 76 2 6" xfId="32652" xr:uid="{00000000-0005-0000-0000-000081090000}"/>
    <cellStyle name="Millares 76 2 7" xfId="32953" xr:uid="{00000000-0005-0000-0000-000082090000}"/>
    <cellStyle name="Millares 76 3" xfId="31310" xr:uid="{00000000-0005-0000-0000-000083090000}"/>
    <cellStyle name="Millares 76 4" xfId="31612" xr:uid="{00000000-0005-0000-0000-000084090000}"/>
    <cellStyle name="Millares 76 5" xfId="31913" xr:uid="{00000000-0005-0000-0000-000085090000}"/>
    <cellStyle name="Millares 76 6" xfId="32214" xr:uid="{00000000-0005-0000-0000-000086090000}"/>
    <cellStyle name="Millares 76 7" xfId="32515" xr:uid="{00000000-0005-0000-0000-000087090000}"/>
    <cellStyle name="Millares 76 8" xfId="32816" xr:uid="{00000000-0005-0000-0000-000088090000}"/>
    <cellStyle name="Millares 77" xfId="115" xr:uid="{00000000-0005-0000-0000-000089090000}"/>
    <cellStyle name="Millares 77 2" xfId="16860" xr:uid="{00000000-0005-0000-0000-00008A090000}"/>
    <cellStyle name="Millares 77 2 2" xfId="31448" xr:uid="{00000000-0005-0000-0000-00008B090000}"/>
    <cellStyle name="Millares 77 2 3" xfId="31750" xr:uid="{00000000-0005-0000-0000-00008C090000}"/>
    <cellStyle name="Millares 77 2 4" xfId="32051" xr:uid="{00000000-0005-0000-0000-00008D090000}"/>
    <cellStyle name="Millares 77 2 5" xfId="32352" xr:uid="{00000000-0005-0000-0000-00008E090000}"/>
    <cellStyle name="Millares 77 2 6" xfId="32653" xr:uid="{00000000-0005-0000-0000-00008F090000}"/>
    <cellStyle name="Millares 77 2 7" xfId="32954" xr:uid="{00000000-0005-0000-0000-000090090000}"/>
    <cellStyle name="Millares 77 3" xfId="31311" xr:uid="{00000000-0005-0000-0000-000091090000}"/>
    <cellStyle name="Millares 77 4" xfId="31613" xr:uid="{00000000-0005-0000-0000-000092090000}"/>
    <cellStyle name="Millares 77 5" xfId="31914" xr:uid="{00000000-0005-0000-0000-000093090000}"/>
    <cellStyle name="Millares 77 6" xfId="32215" xr:uid="{00000000-0005-0000-0000-000094090000}"/>
    <cellStyle name="Millares 77 7" xfId="32516" xr:uid="{00000000-0005-0000-0000-000095090000}"/>
    <cellStyle name="Millares 77 8" xfId="32817" xr:uid="{00000000-0005-0000-0000-000096090000}"/>
    <cellStyle name="Millares 78" xfId="116" xr:uid="{00000000-0005-0000-0000-000097090000}"/>
    <cellStyle name="Millares 78 2" xfId="16861" xr:uid="{00000000-0005-0000-0000-000098090000}"/>
    <cellStyle name="Millares 78 2 2" xfId="31449" xr:uid="{00000000-0005-0000-0000-000099090000}"/>
    <cellStyle name="Millares 78 2 3" xfId="31751" xr:uid="{00000000-0005-0000-0000-00009A090000}"/>
    <cellStyle name="Millares 78 2 4" xfId="32052" xr:uid="{00000000-0005-0000-0000-00009B090000}"/>
    <cellStyle name="Millares 78 2 5" xfId="32353" xr:uid="{00000000-0005-0000-0000-00009C090000}"/>
    <cellStyle name="Millares 78 2 6" xfId="32654" xr:uid="{00000000-0005-0000-0000-00009D090000}"/>
    <cellStyle name="Millares 78 2 7" xfId="32955" xr:uid="{00000000-0005-0000-0000-00009E090000}"/>
    <cellStyle name="Millares 78 3" xfId="31312" xr:uid="{00000000-0005-0000-0000-00009F090000}"/>
    <cellStyle name="Millares 78 4" xfId="31614" xr:uid="{00000000-0005-0000-0000-0000A0090000}"/>
    <cellStyle name="Millares 78 5" xfId="31915" xr:uid="{00000000-0005-0000-0000-0000A1090000}"/>
    <cellStyle name="Millares 78 6" xfId="32216" xr:uid="{00000000-0005-0000-0000-0000A2090000}"/>
    <cellStyle name="Millares 78 7" xfId="32517" xr:uid="{00000000-0005-0000-0000-0000A3090000}"/>
    <cellStyle name="Millares 78 8" xfId="32818" xr:uid="{00000000-0005-0000-0000-0000A4090000}"/>
    <cellStyle name="Millares 79" xfId="117" xr:uid="{00000000-0005-0000-0000-0000A5090000}"/>
    <cellStyle name="Millares 79 2" xfId="16862" xr:uid="{00000000-0005-0000-0000-0000A6090000}"/>
    <cellStyle name="Millares 79 2 2" xfId="31450" xr:uid="{00000000-0005-0000-0000-0000A7090000}"/>
    <cellStyle name="Millares 79 2 3" xfId="31752" xr:uid="{00000000-0005-0000-0000-0000A8090000}"/>
    <cellStyle name="Millares 79 2 4" xfId="32053" xr:uid="{00000000-0005-0000-0000-0000A9090000}"/>
    <cellStyle name="Millares 79 2 5" xfId="32354" xr:uid="{00000000-0005-0000-0000-0000AA090000}"/>
    <cellStyle name="Millares 79 2 6" xfId="32655" xr:uid="{00000000-0005-0000-0000-0000AB090000}"/>
    <cellStyle name="Millares 79 2 7" xfId="32956" xr:uid="{00000000-0005-0000-0000-0000AC090000}"/>
    <cellStyle name="Millares 79 3" xfId="31313" xr:uid="{00000000-0005-0000-0000-0000AD090000}"/>
    <cellStyle name="Millares 79 4" xfId="31615" xr:uid="{00000000-0005-0000-0000-0000AE090000}"/>
    <cellStyle name="Millares 79 5" xfId="31916" xr:uid="{00000000-0005-0000-0000-0000AF090000}"/>
    <cellStyle name="Millares 79 6" xfId="32217" xr:uid="{00000000-0005-0000-0000-0000B0090000}"/>
    <cellStyle name="Millares 79 7" xfId="32518" xr:uid="{00000000-0005-0000-0000-0000B1090000}"/>
    <cellStyle name="Millares 79 8" xfId="32819" xr:uid="{00000000-0005-0000-0000-0000B2090000}"/>
    <cellStyle name="Millares 8" xfId="118" xr:uid="{00000000-0005-0000-0000-0000B3090000}"/>
    <cellStyle name="Millares 8 2" xfId="16863" xr:uid="{00000000-0005-0000-0000-0000B4090000}"/>
    <cellStyle name="Millares 8 2 2" xfId="31451" xr:uid="{00000000-0005-0000-0000-0000B5090000}"/>
    <cellStyle name="Millares 8 2 3" xfId="31753" xr:uid="{00000000-0005-0000-0000-0000B6090000}"/>
    <cellStyle name="Millares 8 2 4" xfId="32054" xr:uid="{00000000-0005-0000-0000-0000B7090000}"/>
    <cellStyle name="Millares 8 2 5" xfId="32355" xr:uid="{00000000-0005-0000-0000-0000B8090000}"/>
    <cellStyle name="Millares 8 2 6" xfId="32656" xr:uid="{00000000-0005-0000-0000-0000B9090000}"/>
    <cellStyle name="Millares 8 2 7" xfId="32957" xr:uid="{00000000-0005-0000-0000-0000BA090000}"/>
    <cellStyle name="Millares 8 3" xfId="31314" xr:uid="{00000000-0005-0000-0000-0000BB090000}"/>
    <cellStyle name="Millares 8 4" xfId="31616" xr:uid="{00000000-0005-0000-0000-0000BC090000}"/>
    <cellStyle name="Millares 8 5" xfId="31917" xr:uid="{00000000-0005-0000-0000-0000BD090000}"/>
    <cellStyle name="Millares 8 6" xfId="32218" xr:uid="{00000000-0005-0000-0000-0000BE090000}"/>
    <cellStyle name="Millares 8 7" xfId="32519" xr:uid="{00000000-0005-0000-0000-0000BF090000}"/>
    <cellStyle name="Millares 8 8" xfId="32820" xr:uid="{00000000-0005-0000-0000-0000C0090000}"/>
    <cellStyle name="Millares 80" xfId="119" xr:uid="{00000000-0005-0000-0000-0000C1090000}"/>
    <cellStyle name="Millares 80 2" xfId="16864" xr:uid="{00000000-0005-0000-0000-0000C2090000}"/>
    <cellStyle name="Millares 80 2 2" xfId="31452" xr:uid="{00000000-0005-0000-0000-0000C3090000}"/>
    <cellStyle name="Millares 80 2 3" xfId="31754" xr:uid="{00000000-0005-0000-0000-0000C4090000}"/>
    <cellStyle name="Millares 80 2 4" xfId="32055" xr:uid="{00000000-0005-0000-0000-0000C5090000}"/>
    <cellStyle name="Millares 80 2 5" xfId="32356" xr:uid="{00000000-0005-0000-0000-0000C6090000}"/>
    <cellStyle name="Millares 80 2 6" xfId="32657" xr:uid="{00000000-0005-0000-0000-0000C7090000}"/>
    <cellStyle name="Millares 80 2 7" xfId="32958" xr:uid="{00000000-0005-0000-0000-0000C8090000}"/>
    <cellStyle name="Millares 80 3" xfId="31315" xr:uid="{00000000-0005-0000-0000-0000C9090000}"/>
    <cellStyle name="Millares 80 4" xfId="31617" xr:uid="{00000000-0005-0000-0000-0000CA090000}"/>
    <cellStyle name="Millares 80 5" xfId="31918" xr:uid="{00000000-0005-0000-0000-0000CB090000}"/>
    <cellStyle name="Millares 80 6" xfId="32219" xr:uid="{00000000-0005-0000-0000-0000CC090000}"/>
    <cellStyle name="Millares 80 7" xfId="32520" xr:uid="{00000000-0005-0000-0000-0000CD090000}"/>
    <cellStyle name="Millares 80 8" xfId="32821" xr:uid="{00000000-0005-0000-0000-0000CE090000}"/>
    <cellStyle name="Millares 81" xfId="120" xr:uid="{00000000-0005-0000-0000-0000CF090000}"/>
    <cellStyle name="Millares 81 2" xfId="16865" xr:uid="{00000000-0005-0000-0000-0000D0090000}"/>
    <cellStyle name="Millares 81 2 2" xfId="31453" xr:uid="{00000000-0005-0000-0000-0000D1090000}"/>
    <cellStyle name="Millares 81 2 3" xfId="31755" xr:uid="{00000000-0005-0000-0000-0000D2090000}"/>
    <cellStyle name="Millares 81 2 4" xfId="32056" xr:uid="{00000000-0005-0000-0000-0000D3090000}"/>
    <cellStyle name="Millares 81 2 5" xfId="32357" xr:uid="{00000000-0005-0000-0000-0000D4090000}"/>
    <cellStyle name="Millares 81 2 6" xfId="32658" xr:uid="{00000000-0005-0000-0000-0000D5090000}"/>
    <cellStyle name="Millares 81 2 7" xfId="32959" xr:uid="{00000000-0005-0000-0000-0000D6090000}"/>
    <cellStyle name="Millares 81 3" xfId="31316" xr:uid="{00000000-0005-0000-0000-0000D7090000}"/>
    <cellStyle name="Millares 81 4" xfId="31618" xr:uid="{00000000-0005-0000-0000-0000D8090000}"/>
    <cellStyle name="Millares 81 5" xfId="31919" xr:uid="{00000000-0005-0000-0000-0000D9090000}"/>
    <cellStyle name="Millares 81 6" xfId="32220" xr:uid="{00000000-0005-0000-0000-0000DA090000}"/>
    <cellStyle name="Millares 81 7" xfId="32521" xr:uid="{00000000-0005-0000-0000-0000DB090000}"/>
    <cellStyle name="Millares 81 8" xfId="32822" xr:uid="{00000000-0005-0000-0000-0000DC090000}"/>
    <cellStyle name="Millares 82" xfId="121" xr:uid="{00000000-0005-0000-0000-0000DD090000}"/>
    <cellStyle name="Millares 82 2" xfId="16866" xr:uid="{00000000-0005-0000-0000-0000DE090000}"/>
    <cellStyle name="Millares 82 2 2" xfId="31454" xr:uid="{00000000-0005-0000-0000-0000DF090000}"/>
    <cellStyle name="Millares 82 2 3" xfId="31756" xr:uid="{00000000-0005-0000-0000-0000E0090000}"/>
    <cellStyle name="Millares 82 2 4" xfId="32057" xr:uid="{00000000-0005-0000-0000-0000E1090000}"/>
    <cellStyle name="Millares 82 2 5" xfId="32358" xr:uid="{00000000-0005-0000-0000-0000E2090000}"/>
    <cellStyle name="Millares 82 2 6" xfId="32659" xr:uid="{00000000-0005-0000-0000-0000E3090000}"/>
    <cellStyle name="Millares 82 2 7" xfId="32960" xr:uid="{00000000-0005-0000-0000-0000E4090000}"/>
    <cellStyle name="Millares 82 3" xfId="31317" xr:uid="{00000000-0005-0000-0000-0000E5090000}"/>
    <cellStyle name="Millares 82 4" xfId="31619" xr:uid="{00000000-0005-0000-0000-0000E6090000}"/>
    <cellStyle name="Millares 82 5" xfId="31920" xr:uid="{00000000-0005-0000-0000-0000E7090000}"/>
    <cellStyle name="Millares 82 6" xfId="32221" xr:uid="{00000000-0005-0000-0000-0000E8090000}"/>
    <cellStyle name="Millares 82 7" xfId="32522" xr:uid="{00000000-0005-0000-0000-0000E9090000}"/>
    <cellStyle name="Millares 82 8" xfId="32823" xr:uid="{00000000-0005-0000-0000-0000EA090000}"/>
    <cellStyle name="Millares 83" xfId="122" xr:uid="{00000000-0005-0000-0000-0000EB090000}"/>
    <cellStyle name="Millares 83 2" xfId="16867" xr:uid="{00000000-0005-0000-0000-0000EC090000}"/>
    <cellStyle name="Millares 83 2 2" xfId="31455" xr:uid="{00000000-0005-0000-0000-0000ED090000}"/>
    <cellStyle name="Millares 83 2 3" xfId="31757" xr:uid="{00000000-0005-0000-0000-0000EE090000}"/>
    <cellStyle name="Millares 83 2 4" xfId="32058" xr:uid="{00000000-0005-0000-0000-0000EF090000}"/>
    <cellStyle name="Millares 83 2 5" xfId="32359" xr:uid="{00000000-0005-0000-0000-0000F0090000}"/>
    <cellStyle name="Millares 83 2 6" xfId="32660" xr:uid="{00000000-0005-0000-0000-0000F1090000}"/>
    <cellStyle name="Millares 83 2 7" xfId="32961" xr:uid="{00000000-0005-0000-0000-0000F2090000}"/>
    <cellStyle name="Millares 83 3" xfId="31318" xr:uid="{00000000-0005-0000-0000-0000F3090000}"/>
    <cellStyle name="Millares 83 4" xfId="31620" xr:uid="{00000000-0005-0000-0000-0000F4090000}"/>
    <cellStyle name="Millares 83 5" xfId="31921" xr:uid="{00000000-0005-0000-0000-0000F5090000}"/>
    <cellStyle name="Millares 83 6" xfId="32222" xr:uid="{00000000-0005-0000-0000-0000F6090000}"/>
    <cellStyle name="Millares 83 7" xfId="32523" xr:uid="{00000000-0005-0000-0000-0000F7090000}"/>
    <cellStyle name="Millares 83 8" xfId="32824" xr:uid="{00000000-0005-0000-0000-0000F8090000}"/>
    <cellStyle name="Millares 84" xfId="123" xr:uid="{00000000-0005-0000-0000-0000F9090000}"/>
    <cellStyle name="Millares 84 2" xfId="16868" xr:uid="{00000000-0005-0000-0000-0000FA090000}"/>
    <cellStyle name="Millares 84 2 2" xfId="31456" xr:uid="{00000000-0005-0000-0000-0000FB090000}"/>
    <cellStyle name="Millares 84 2 3" xfId="31758" xr:uid="{00000000-0005-0000-0000-0000FC090000}"/>
    <cellStyle name="Millares 84 2 4" xfId="32059" xr:uid="{00000000-0005-0000-0000-0000FD090000}"/>
    <cellStyle name="Millares 84 2 5" xfId="32360" xr:uid="{00000000-0005-0000-0000-0000FE090000}"/>
    <cellStyle name="Millares 84 2 6" xfId="32661" xr:uid="{00000000-0005-0000-0000-0000FF090000}"/>
    <cellStyle name="Millares 84 2 7" xfId="32962" xr:uid="{00000000-0005-0000-0000-0000000A0000}"/>
    <cellStyle name="Millares 84 3" xfId="31319" xr:uid="{00000000-0005-0000-0000-0000010A0000}"/>
    <cellStyle name="Millares 84 4" xfId="31621" xr:uid="{00000000-0005-0000-0000-0000020A0000}"/>
    <cellStyle name="Millares 84 5" xfId="31922" xr:uid="{00000000-0005-0000-0000-0000030A0000}"/>
    <cellStyle name="Millares 84 6" xfId="32223" xr:uid="{00000000-0005-0000-0000-0000040A0000}"/>
    <cellStyle name="Millares 84 7" xfId="32524" xr:uid="{00000000-0005-0000-0000-0000050A0000}"/>
    <cellStyle name="Millares 84 8" xfId="32825" xr:uid="{00000000-0005-0000-0000-0000060A0000}"/>
    <cellStyle name="Millares 85" xfId="124" xr:uid="{00000000-0005-0000-0000-0000070A0000}"/>
    <cellStyle name="Millares 85 2" xfId="16869" xr:uid="{00000000-0005-0000-0000-0000080A0000}"/>
    <cellStyle name="Millares 85 2 2" xfId="31457" xr:uid="{00000000-0005-0000-0000-0000090A0000}"/>
    <cellStyle name="Millares 85 2 3" xfId="31759" xr:uid="{00000000-0005-0000-0000-00000A0A0000}"/>
    <cellStyle name="Millares 85 2 4" xfId="32060" xr:uid="{00000000-0005-0000-0000-00000B0A0000}"/>
    <cellStyle name="Millares 85 2 5" xfId="32361" xr:uid="{00000000-0005-0000-0000-00000C0A0000}"/>
    <cellStyle name="Millares 85 2 6" xfId="32662" xr:uid="{00000000-0005-0000-0000-00000D0A0000}"/>
    <cellStyle name="Millares 85 2 7" xfId="32963" xr:uid="{00000000-0005-0000-0000-00000E0A0000}"/>
    <cellStyle name="Millares 85 3" xfId="31320" xr:uid="{00000000-0005-0000-0000-00000F0A0000}"/>
    <cellStyle name="Millares 85 4" xfId="31622" xr:uid="{00000000-0005-0000-0000-0000100A0000}"/>
    <cellStyle name="Millares 85 5" xfId="31923" xr:uid="{00000000-0005-0000-0000-0000110A0000}"/>
    <cellStyle name="Millares 85 6" xfId="32224" xr:uid="{00000000-0005-0000-0000-0000120A0000}"/>
    <cellStyle name="Millares 85 7" xfId="32525" xr:uid="{00000000-0005-0000-0000-0000130A0000}"/>
    <cellStyle name="Millares 85 8" xfId="32826" xr:uid="{00000000-0005-0000-0000-0000140A0000}"/>
    <cellStyle name="Millares 86" xfId="125" xr:uid="{00000000-0005-0000-0000-0000150A0000}"/>
    <cellStyle name="Millares 86 2" xfId="16870" xr:uid="{00000000-0005-0000-0000-0000160A0000}"/>
    <cellStyle name="Millares 86 2 2" xfId="31458" xr:uid="{00000000-0005-0000-0000-0000170A0000}"/>
    <cellStyle name="Millares 86 2 3" xfId="31760" xr:uid="{00000000-0005-0000-0000-0000180A0000}"/>
    <cellStyle name="Millares 86 2 4" xfId="32061" xr:uid="{00000000-0005-0000-0000-0000190A0000}"/>
    <cellStyle name="Millares 86 2 5" xfId="32362" xr:uid="{00000000-0005-0000-0000-00001A0A0000}"/>
    <cellStyle name="Millares 86 2 6" xfId="32663" xr:uid="{00000000-0005-0000-0000-00001B0A0000}"/>
    <cellStyle name="Millares 86 2 7" xfId="32964" xr:uid="{00000000-0005-0000-0000-00001C0A0000}"/>
    <cellStyle name="Millares 86 3" xfId="31321" xr:uid="{00000000-0005-0000-0000-00001D0A0000}"/>
    <cellStyle name="Millares 86 4" xfId="31623" xr:uid="{00000000-0005-0000-0000-00001E0A0000}"/>
    <cellStyle name="Millares 86 5" xfId="31924" xr:uid="{00000000-0005-0000-0000-00001F0A0000}"/>
    <cellStyle name="Millares 86 6" xfId="32225" xr:uid="{00000000-0005-0000-0000-0000200A0000}"/>
    <cellStyle name="Millares 86 7" xfId="32526" xr:uid="{00000000-0005-0000-0000-0000210A0000}"/>
    <cellStyle name="Millares 86 8" xfId="32827" xr:uid="{00000000-0005-0000-0000-0000220A0000}"/>
    <cellStyle name="Millares 87" xfId="126" xr:uid="{00000000-0005-0000-0000-0000230A0000}"/>
    <cellStyle name="Millares 87 2" xfId="16871" xr:uid="{00000000-0005-0000-0000-0000240A0000}"/>
    <cellStyle name="Millares 87 2 2" xfId="31459" xr:uid="{00000000-0005-0000-0000-0000250A0000}"/>
    <cellStyle name="Millares 87 2 3" xfId="31761" xr:uid="{00000000-0005-0000-0000-0000260A0000}"/>
    <cellStyle name="Millares 87 2 4" xfId="32062" xr:uid="{00000000-0005-0000-0000-0000270A0000}"/>
    <cellStyle name="Millares 87 2 5" xfId="32363" xr:uid="{00000000-0005-0000-0000-0000280A0000}"/>
    <cellStyle name="Millares 87 2 6" xfId="32664" xr:uid="{00000000-0005-0000-0000-0000290A0000}"/>
    <cellStyle name="Millares 87 2 7" xfId="32965" xr:uid="{00000000-0005-0000-0000-00002A0A0000}"/>
    <cellStyle name="Millares 87 3" xfId="31322" xr:uid="{00000000-0005-0000-0000-00002B0A0000}"/>
    <cellStyle name="Millares 87 4" xfId="31624" xr:uid="{00000000-0005-0000-0000-00002C0A0000}"/>
    <cellStyle name="Millares 87 5" xfId="31925" xr:uid="{00000000-0005-0000-0000-00002D0A0000}"/>
    <cellStyle name="Millares 87 6" xfId="32226" xr:uid="{00000000-0005-0000-0000-00002E0A0000}"/>
    <cellStyle name="Millares 87 7" xfId="32527" xr:uid="{00000000-0005-0000-0000-00002F0A0000}"/>
    <cellStyle name="Millares 87 8" xfId="32828" xr:uid="{00000000-0005-0000-0000-0000300A0000}"/>
    <cellStyle name="Millares 88" xfId="127" xr:uid="{00000000-0005-0000-0000-0000310A0000}"/>
    <cellStyle name="Millares 88 2" xfId="16872" xr:uid="{00000000-0005-0000-0000-0000320A0000}"/>
    <cellStyle name="Millares 88 2 2" xfId="31460" xr:uid="{00000000-0005-0000-0000-0000330A0000}"/>
    <cellStyle name="Millares 88 2 3" xfId="31762" xr:uid="{00000000-0005-0000-0000-0000340A0000}"/>
    <cellStyle name="Millares 88 2 4" xfId="32063" xr:uid="{00000000-0005-0000-0000-0000350A0000}"/>
    <cellStyle name="Millares 88 2 5" xfId="32364" xr:uid="{00000000-0005-0000-0000-0000360A0000}"/>
    <cellStyle name="Millares 88 2 6" xfId="32665" xr:uid="{00000000-0005-0000-0000-0000370A0000}"/>
    <cellStyle name="Millares 88 2 7" xfId="32966" xr:uid="{00000000-0005-0000-0000-0000380A0000}"/>
    <cellStyle name="Millares 88 3" xfId="31323" xr:uid="{00000000-0005-0000-0000-0000390A0000}"/>
    <cellStyle name="Millares 88 4" xfId="31625" xr:uid="{00000000-0005-0000-0000-00003A0A0000}"/>
    <cellStyle name="Millares 88 5" xfId="31926" xr:uid="{00000000-0005-0000-0000-00003B0A0000}"/>
    <cellStyle name="Millares 88 6" xfId="32227" xr:uid="{00000000-0005-0000-0000-00003C0A0000}"/>
    <cellStyle name="Millares 88 7" xfId="32528" xr:uid="{00000000-0005-0000-0000-00003D0A0000}"/>
    <cellStyle name="Millares 88 8" xfId="32829" xr:uid="{00000000-0005-0000-0000-00003E0A0000}"/>
    <cellStyle name="Millares 89" xfId="128" xr:uid="{00000000-0005-0000-0000-00003F0A0000}"/>
    <cellStyle name="Millares 89 2" xfId="16873" xr:uid="{00000000-0005-0000-0000-0000400A0000}"/>
    <cellStyle name="Millares 89 2 2" xfId="31461" xr:uid="{00000000-0005-0000-0000-0000410A0000}"/>
    <cellStyle name="Millares 89 2 3" xfId="31763" xr:uid="{00000000-0005-0000-0000-0000420A0000}"/>
    <cellStyle name="Millares 89 2 4" xfId="32064" xr:uid="{00000000-0005-0000-0000-0000430A0000}"/>
    <cellStyle name="Millares 89 2 5" xfId="32365" xr:uid="{00000000-0005-0000-0000-0000440A0000}"/>
    <cellStyle name="Millares 89 2 6" xfId="32666" xr:uid="{00000000-0005-0000-0000-0000450A0000}"/>
    <cellStyle name="Millares 89 2 7" xfId="32967" xr:uid="{00000000-0005-0000-0000-0000460A0000}"/>
    <cellStyle name="Millares 89 3" xfId="31324" xr:uid="{00000000-0005-0000-0000-0000470A0000}"/>
    <cellStyle name="Millares 89 4" xfId="31626" xr:uid="{00000000-0005-0000-0000-0000480A0000}"/>
    <cellStyle name="Millares 89 5" xfId="31927" xr:uid="{00000000-0005-0000-0000-0000490A0000}"/>
    <cellStyle name="Millares 89 6" xfId="32228" xr:uid="{00000000-0005-0000-0000-00004A0A0000}"/>
    <cellStyle name="Millares 89 7" xfId="32529" xr:uid="{00000000-0005-0000-0000-00004B0A0000}"/>
    <cellStyle name="Millares 89 8" xfId="32830" xr:uid="{00000000-0005-0000-0000-00004C0A0000}"/>
    <cellStyle name="Millares 9" xfId="129" xr:uid="{00000000-0005-0000-0000-00004D0A0000}"/>
    <cellStyle name="Millares 9 2" xfId="16874" xr:uid="{00000000-0005-0000-0000-00004E0A0000}"/>
    <cellStyle name="Millares 9 2 2" xfId="31462" xr:uid="{00000000-0005-0000-0000-00004F0A0000}"/>
    <cellStyle name="Millares 9 2 3" xfId="31764" xr:uid="{00000000-0005-0000-0000-0000500A0000}"/>
    <cellStyle name="Millares 9 2 4" xfId="32065" xr:uid="{00000000-0005-0000-0000-0000510A0000}"/>
    <cellStyle name="Millares 9 2 5" xfId="32366" xr:uid="{00000000-0005-0000-0000-0000520A0000}"/>
    <cellStyle name="Millares 9 2 6" xfId="32667" xr:uid="{00000000-0005-0000-0000-0000530A0000}"/>
    <cellStyle name="Millares 9 2 7" xfId="32968" xr:uid="{00000000-0005-0000-0000-0000540A0000}"/>
    <cellStyle name="Millares 9 3" xfId="31325" xr:uid="{00000000-0005-0000-0000-0000550A0000}"/>
    <cellStyle name="Millares 9 4" xfId="31627" xr:uid="{00000000-0005-0000-0000-0000560A0000}"/>
    <cellStyle name="Millares 9 5" xfId="31928" xr:uid="{00000000-0005-0000-0000-0000570A0000}"/>
    <cellStyle name="Millares 9 6" xfId="32229" xr:uid="{00000000-0005-0000-0000-0000580A0000}"/>
    <cellStyle name="Millares 9 7" xfId="32530" xr:uid="{00000000-0005-0000-0000-0000590A0000}"/>
    <cellStyle name="Millares 9 8" xfId="32831" xr:uid="{00000000-0005-0000-0000-00005A0A0000}"/>
    <cellStyle name="Millares 90" xfId="130" xr:uid="{00000000-0005-0000-0000-00005B0A0000}"/>
    <cellStyle name="Millares 90 2" xfId="16875" xr:uid="{00000000-0005-0000-0000-00005C0A0000}"/>
    <cellStyle name="Millares 90 2 2" xfId="31463" xr:uid="{00000000-0005-0000-0000-00005D0A0000}"/>
    <cellStyle name="Millares 90 2 3" xfId="31765" xr:uid="{00000000-0005-0000-0000-00005E0A0000}"/>
    <cellStyle name="Millares 90 2 4" xfId="32066" xr:uid="{00000000-0005-0000-0000-00005F0A0000}"/>
    <cellStyle name="Millares 90 2 5" xfId="32367" xr:uid="{00000000-0005-0000-0000-0000600A0000}"/>
    <cellStyle name="Millares 90 2 6" xfId="32668" xr:uid="{00000000-0005-0000-0000-0000610A0000}"/>
    <cellStyle name="Millares 90 2 7" xfId="32969" xr:uid="{00000000-0005-0000-0000-0000620A0000}"/>
    <cellStyle name="Millares 90 3" xfId="31326" xr:uid="{00000000-0005-0000-0000-0000630A0000}"/>
    <cellStyle name="Millares 90 4" xfId="31628" xr:uid="{00000000-0005-0000-0000-0000640A0000}"/>
    <cellStyle name="Millares 90 5" xfId="31929" xr:uid="{00000000-0005-0000-0000-0000650A0000}"/>
    <cellStyle name="Millares 90 6" xfId="32230" xr:uid="{00000000-0005-0000-0000-0000660A0000}"/>
    <cellStyle name="Millares 90 7" xfId="32531" xr:uid="{00000000-0005-0000-0000-0000670A0000}"/>
    <cellStyle name="Millares 90 8" xfId="32832" xr:uid="{00000000-0005-0000-0000-0000680A0000}"/>
    <cellStyle name="Millares 91" xfId="131" xr:uid="{00000000-0005-0000-0000-0000690A0000}"/>
    <cellStyle name="Millares 91 2" xfId="16876" xr:uid="{00000000-0005-0000-0000-00006A0A0000}"/>
    <cellStyle name="Millares 91 2 2" xfId="31464" xr:uid="{00000000-0005-0000-0000-00006B0A0000}"/>
    <cellStyle name="Millares 91 2 3" xfId="31766" xr:uid="{00000000-0005-0000-0000-00006C0A0000}"/>
    <cellStyle name="Millares 91 2 4" xfId="32067" xr:uid="{00000000-0005-0000-0000-00006D0A0000}"/>
    <cellStyle name="Millares 91 2 5" xfId="32368" xr:uid="{00000000-0005-0000-0000-00006E0A0000}"/>
    <cellStyle name="Millares 91 2 6" xfId="32669" xr:uid="{00000000-0005-0000-0000-00006F0A0000}"/>
    <cellStyle name="Millares 91 2 7" xfId="32970" xr:uid="{00000000-0005-0000-0000-0000700A0000}"/>
    <cellStyle name="Millares 91 3" xfId="31327" xr:uid="{00000000-0005-0000-0000-0000710A0000}"/>
    <cellStyle name="Millares 91 4" xfId="31629" xr:uid="{00000000-0005-0000-0000-0000720A0000}"/>
    <cellStyle name="Millares 91 5" xfId="31930" xr:uid="{00000000-0005-0000-0000-0000730A0000}"/>
    <cellStyle name="Millares 91 6" xfId="32231" xr:uid="{00000000-0005-0000-0000-0000740A0000}"/>
    <cellStyle name="Millares 91 7" xfId="32532" xr:uid="{00000000-0005-0000-0000-0000750A0000}"/>
    <cellStyle name="Millares 91 8" xfId="32833" xr:uid="{00000000-0005-0000-0000-0000760A0000}"/>
    <cellStyle name="Millares 92" xfId="132" xr:uid="{00000000-0005-0000-0000-0000770A0000}"/>
    <cellStyle name="Millares 92 2" xfId="16877" xr:uid="{00000000-0005-0000-0000-0000780A0000}"/>
    <cellStyle name="Millares 92 2 2" xfId="31465" xr:uid="{00000000-0005-0000-0000-0000790A0000}"/>
    <cellStyle name="Millares 92 2 3" xfId="31767" xr:uid="{00000000-0005-0000-0000-00007A0A0000}"/>
    <cellStyle name="Millares 92 2 4" xfId="32068" xr:uid="{00000000-0005-0000-0000-00007B0A0000}"/>
    <cellStyle name="Millares 92 2 5" xfId="32369" xr:uid="{00000000-0005-0000-0000-00007C0A0000}"/>
    <cellStyle name="Millares 92 2 6" xfId="32670" xr:uid="{00000000-0005-0000-0000-00007D0A0000}"/>
    <cellStyle name="Millares 92 2 7" xfId="32971" xr:uid="{00000000-0005-0000-0000-00007E0A0000}"/>
    <cellStyle name="Millares 92 3" xfId="31328" xr:uid="{00000000-0005-0000-0000-00007F0A0000}"/>
    <cellStyle name="Millares 92 4" xfId="31630" xr:uid="{00000000-0005-0000-0000-0000800A0000}"/>
    <cellStyle name="Millares 92 5" xfId="31931" xr:uid="{00000000-0005-0000-0000-0000810A0000}"/>
    <cellStyle name="Millares 92 6" xfId="32232" xr:uid="{00000000-0005-0000-0000-0000820A0000}"/>
    <cellStyle name="Millares 92 7" xfId="32533" xr:uid="{00000000-0005-0000-0000-0000830A0000}"/>
    <cellStyle name="Millares 92 8" xfId="32834" xr:uid="{00000000-0005-0000-0000-0000840A0000}"/>
    <cellStyle name="Millares 93" xfId="133" xr:uid="{00000000-0005-0000-0000-0000850A0000}"/>
    <cellStyle name="Millares 93 2" xfId="16878" xr:uid="{00000000-0005-0000-0000-0000860A0000}"/>
    <cellStyle name="Millares 93 2 2" xfId="31466" xr:uid="{00000000-0005-0000-0000-0000870A0000}"/>
    <cellStyle name="Millares 93 2 3" xfId="31768" xr:uid="{00000000-0005-0000-0000-0000880A0000}"/>
    <cellStyle name="Millares 93 2 4" xfId="32069" xr:uid="{00000000-0005-0000-0000-0000890A0000}"/>
    <cellStyle name="Millares 93 2 5" xfId="32370" xr:uid="{00000000-0005-0000-0000-00008A0A0000}"/>
    <cellStyle name="Millares 93 2 6" xfId="32671" xr:uid="{00000000-0005-0000-0000-00008B0A0000}"/>
    <cellStyle name="Millares 93 2 7" xfId="32972" xr:uid="{00000000-0005-0000-0000-00008C0A0000}"/>
    <cellStyle name="Millares 93 3" xfId="31329" xr:uid="{00000000-0005-0000-0000-00008D0A0000}"/>
    <cellStyle name="Millares 93 4" xfId="31631" xr:uid="{00000000-0005-0000-0000-00008E0A0000}"/>
    <cellStyle name="Millares 93 5" xfId="31932" xr:uid="{00000000-0005-0000-0000-00008F0A0000}"/>
    <cellStyle name="Millares 93 6" xfId="32233" xr:uid="{00000000-0005-0000-0000-0000900A0000}"/>
    <cellStyle name="Millares 93 7" xfId="32534" xr:uid="{00000000-0005-0000-0000-0000910A0000}"/>
    <cellStyle name="Millares 93 8" xfId="32835" xr:uid="{00000000-0005-0000-0000-0000920A0000}"/>
    <cellStyle name="Millares 94" xfId="134" xr:uid="{00000000-0005-0000-0000-0000930A0000}"/>
    <cellStyle name="Millares 94 2" xfId="16879" xr:uid="{00000000-0005-0000-0000-0000940A0000}"/>
    <cellStyle name="Millares 94 2 2" xfId="31467" xr:uid="{00000000-0005-0000-0000-0000950A0000}"/>
    <cellStyle name="Millares 94 2 3" xfId="31769" xr:uid="{00000000-0005-0000-0000-0000960A0000}"/>
    <cellStyle name="Millares 94 2 4" xfId="32070" xr:uid="{00000000-0005-0000-0000-0000970A0000}"/>
    <cellStyle name="Millares 94 2 5" xfId="32371" xr:uid="{00000000-0005-0000-0000-0000980A0000}"/>
    <cellStyle name="Millares 94 2 6" xfId="32672" xr:uid="{00000000-0005-0000-0000-0000990A0000}"/>
    <cellStyle name="Millares 94 2 7" xfId="32973" xr:uid="{00000000-0005-0000-0000-00009A0A0000}"/>
    <cellStyle name="Millares 94 3" xfId="31330" xr:uid="{00000000-0005-0000-0000-00009B0A0000}"/>
    <cellStyle name="Millares 94 4" xfId="31632" xr:uid="{00000000-0005-0000-0000-00009C0A0000}"/>
    <cellStyle name="Millares 94 5" xfId="31933" xr:uid="{00000000-0005-0000-0000-00009D0A0000}"/>
    <cellStyle name="Millares 94 6" xfId="32234" xr:uid="{00000000-0005-0000-0000-00009E0A0000}"/>
    <cellStyle name="Millares 94 7" xfId="32535" xr:uid="{00000000-0005-0000-0000-00009F0A0000}"/>
    <cellStyle name="Millares 94 8" xfId="32836" xr:uid="{00000000-0005-0000-0000-0000A00A0000}"/>
    <cellStyle name="Millares 95" xfId="135" xr:uid="{00000000-0005-0000-0000-0000A10A0000}"/>
    <cellStyle name="Millares 95 2" xfId="16880" xr:uid="{00000000-0005-0000-0000-0000A20A0000}"/>
    <cellStyle name="Millares 95 2 2" xfId="31468" xr:uid="{00000000-0005-0000-0000-0000A30A0000}"/>
    <cellStyle name="Millares 95 2 3" xfId="31770" xr:uid="{00000000-0005-0000-0000-0000A40A0000}"/>
    <cellStyle name="Millares 95 2 4" xfId="32071" xr:uid="{00000000-0005-0000-0000-0000A50A0000}"/>
    <cellStyle name="Millares 95 2 5" xfId="32372" xr:uid="{00000000-0005-0000-0000-0000A60A0000}"/>
    <cellStyle name="Millares 95 2 6" xfId="32673" xr:uid="{00000000-0005-0000-0000-0000A70A0000}"/>
    <cellStyle name="Millares 95 2 7" xfId="32974" xr:uid="{00000000-0005-0000-0000-0000A80A0000}"/>
    <cellStyle name="Millares 95 3" xfId="31331" xr:uid="{00000000-0005-0000-0000-0000A90A0000}"/>
    <cellStyle name="Millares 95 4" xfId="31633" xr:uid="{00000000-0005-0000-0000-0000AA0A0000}"/>
    <cellStyle name="Millares 95 5" xfId="31934" xr:uid="{00000000-0005-0000-0000-0000AB0A0000}"/>
    <cellStyle name="Millares 95 6" xfId="32235" xr:uid="{00000000-0005-0000-0000-0000AC0A0000}"/>
    <cellStyle name="Millares 95 7" xfId="32536" xr:uid="{00000000-0005-0000-0000-0000AD0A0000}"/>
    <cellStyle name="Millares 95 8" xfId="32837" xr:uid="{00000000-0005-0000-0000-0000AE0A0000}"/>
    <cellStyle name="Millares 96" xfId="136" xr:uid="{00000000-0005-0000-0000-0000AF0A0000}"/>
    <cellStyle name="Millares 96 2" xfId="16881" xr:uid="{00000000-0005-0000-0000-0000B00A0000}"/>
    <cellStyle name="Millares 96 2 2" xfId="31469" xr:uid="{00000000-0005-0000-0000-0000B10A0000}"/>
    <cellStyle name="Millares 96 2 3" xfId="31771" xr:uid="{00000000-0005-0000-0000-0000B20A0000}"/>
    <cellStyle name="Millares 96 2 4" xfId="32072" xr:uid="{00000000-0005-0000-0000-0000B30A0000}"/>
    <cellStyle name="Millares 96 2 5" xfId="32373" xr:uid="{00000000-0005-0000-0000-0000B40A0000}"/>
    <cellStyle name="Millares 96 2 6" xfId="32674" xr:uid="{00000000-0005-0000-0000-0000B50A0000}"/>
    <cellStyle name="Millares 96 2 7" xfId="32975" xr:uid="{00000000-0005-0000-0000-0000B60A0000}"/>
    <cellStyle name="Millares 96 3" xfId="31332" xr:uid="{00000000-0005-0000-0000-0000B70A0000}"/>
    <cellStyle name="Millares 96 4" xfId="31634" xr:uid="{00000000-0005-0000-0000-0000B80A0000}"/>
    <cellStyle name="Millares 96 5" xfId="31935" xr:uid="{00000000-0005-0000-0000-0000B90A0000}"/>
    <cellStyle name="Millares 96 6" xfId="32236" xr:uid="{00000000-0005-0000-0000-0000BA0A0000}"/>
    <cellStyle name="Millares 96 7" xfId="32537" xr:uid="{00000000-0005-0000-0000-0000BB0A0000}"/>
    <cellStyle name="Millares 96 8" xfId="32838" xr:uid="{00000000-0005-0000-0000-0000BC0A0000}"/>
    <cellStyle name="Millares 97" xfId="137" xr:uid="{00000000-0005-0000-0000-0000BD0A0000}"/>
    <cellStyle name="Millares 97 2" xfId="16882" xr:uid="{00000000-0005-0000-0000-0000BE0A0000}"/>
    <cellStyle name="Millares 97 2 2" xfId="31470" xr:uid="{00000000-0005-0000-0000-0000BF0A0000}"/>
    <cellStyle name="Millares 97 2 3" xfId="31772" xr:uid="{00000000-0005-0000-0000-0000C00A0000}"/>
    <cellStyle name="Millares 97 2 4" xfId="32073" xr:uid="{00000000-0005-0000-0000-0000C10A0000}"/>
    <cellStyle name="Millares 97 2 5" xfId="32374" xr:uid="{00000000-0005-0000-0000-0000C20A0000}"/>
    <cellStyle name="Millares 97 2 6" xfId="32675" xr:uid="{00000000-0005-0000-0000-0000C30A0000}"/>
    <cellStyle name="Millares 97 2 7" xfId="32976" xr:uid="{00000000-0005-0000-0000-0000C40A0000}"/>
    <cellStyle name="Millares 97 3" xfId="31333" xr:uid="{00000000-0005-0000-0000-0000C50A0000}"/>
    <cellStyle name="Millares 97 4" xfId="31635" xr:uid="{00000000-0005-0000-0000-0000C60A0000}"/>
    <cellStyle name="Millares 97 5" xfId="31936" xr:uid="{00000000-0005-0000-0000-0000C70A0000}"/>
    <cellStyle name="Millares 97 6" xfId="32237" xr:uid="{00000000-0005-0000-0000-0000C80A0000}"/>
    <cellStyle name="Millares 97 7" xfId="32538" xr:uid="{00000000-0005-0000-0000-0000C90A0000}"/>
    <cellStyle name="Millares 97 8" xfId="32839" xr:uid="{00000000-0005-0000-0000-0000CA0A0000}"/>
    <cellStyle name="Millares 98" xfId="138" xr:uid="{00000000-0005-0000-0000-0000CB0A0000}"/>
    <cellStyle name="Millares 98 2" xfId="16883" xr:uid="{00000000-0005-0000-0000-0000CC0A0000}"/>
    <cellStyle name="Millares 98 2 2" xfId="31471" xr:uid="{00000000-0005-0000-0000-0000CD0A0000}"/>
    <cellStyle name="Millares 98 2 3" xfId="31773" xr:uid="{00000000-0005-0000-0000-0000CE0A0000}"/>
    <cellStyle name="Millares 98 2 4" xfId="32074" xr:uid="{00000000-0005-0000-0000-0000CF0A0000}"/>
    <cellStyle name="Millares 98 2 5" xfId="32375" xr:uid="{00000000-0005-0000-0000-0000D00A0000}"/>
    <cellStyle name="Millares 98 2 6" xfId="32676" xr:uid="{00000000-0005-0000-0000-0000D10A0000}"/>
    <cellStyle name="Millares 98 2 7" xfId="32977" xr:uid="{00000000-0005-0000-0000-0000D20A0000}"/>
    <cellStyle name="Millares 98 3" xfId="31334" xr:uid="{00000000-0005-0000-0000-0000D30A0000}"/>
    <cellStyle name="Millares 98 4" xfId="31636" xr:uid="{00000000-0005-0000-0000-0000D40A0000}"/>
    <cellStyle name="Millares 98 5" xfId="31937" xr:uid="{00000000-0005-0000-0000-0000D50A0000}"/>
    <cellStyle name="Millares 98 6" xfId="32238" xr:uid="{00000000-0005-0000-0000-0000D60A0000}"/>
    <cellStyle name="Millares 98 7" xfId="32539" xr:uid="{00000000-0005-0000-0000-0000D70A0000}"/>
    <cellStyle name="Millares 98 8" xfId="32840" xr:uid="{00000000-0005-0000-0000-0000D80A0000}"/>
    <cellStyle name="Millares 99" xfId="139" xr:uid="{00000000-0005-0000-0000-0000D90A0000}"/>
    <cellStyle name="Millares 99 2" xfId="16884" xr:uid="{00000000-0005-0000-0000-0000DA0A0000}"/>
    <cellStyle name="Millares 99 2 2" xfId="31472" xr:uid="{00000000-0005-0000-0000-0000DB0A0000}"/>
    <cellStyle name="Millares 99 2 3" xfId="31774" xr:uid="{00000000-0005-0000-0000-0000DC0A0000}"/>
    <cellStyle name="Millares 99 2 4" xfId="32075" xr:uid="{00000000-0005-0000-0000-0000DD0A0000}"/>
    <cellStyle name="Millares 99 2 5" xfId="32376" xr:uid="{00000000-0005-0000-0000-0000DE0A0000}"/>
    <cellStyle name="Millares 99 2 6" xfId="32677" xr:uid="{00000000-0005-0000-0000-0000DF0A0000}"/>
    <cellStyle name="Millares 99 2 7" xfId="32978" xr:uid="{00000000-0005-0000-0000-0000E00A0000}"/>
    <cellStyle name="Millares 99 3" xfId="31335" xr:uid="{00000000-0005-0000-0000-0000E10A0000}"/>
    <cellStyle name="Millares 99 4" xfId="31637" xr:uid="{00000000-0005-0000-0000-0000E20A0000}"/>
    <cellStyle name="Millares 99 5" xfId="31938" xr:uid="{00000000-0005-0000-0000-0000E30A0000}"/>
    <cellStyle name="Millares 99 6" xfId="32239" xr:uid="{00000000-0005-0000-0000-0000E40A0000}"/>
    <cellStyle name="Millares 99 7" xfId="32540" xr:uid="{00000000-0005-0000-0000-0000E50A0000}"/>
    <cellStyle name="Millares 99 8" xfId="32841" xr:uid="{00000000-0005-0000-0000-0000E60A0000}"/>
    <cellStyle name="Moneda" xfId="2" builtinId="4"/>
    <cellStyle name="Moneda [0] 10" xfId="10" xr:uid="{00000000-0005-0000-0000-0000E80A0000}"/>
    <cellStyle name="Moneda [0] 10 10" xfId="1000" xr:uid="{00000000-0005-0000-0000-0000E90A0000}"/>
    <cellStyle name="Moneda [0] 10 10 2" xfId="4317" xr:uid="{00000000-0005-0000-0000-0000EA0A0000}"/>
    <cellStyle name="Moneda [0] 10 10 2 2" xfId="21053" xr:uid="{00000000-0005-0000-0000-0000EB0A0000}"/>
    <cellStyle name="Moneda [0] 10 10 3" xfId="7634" xr:uid="{00000000-0005-0000-0000-0000EC0A0000}"/>
    <cellStyle name="Moneda [0] 10 10 3 2" xfId="24370" xr:uid="{00000000-0005-0000-0000-0000ED0A0000}"/>
    <cellStyle name="Moneda [0] 10 10 4" xfId="10961" xr:uid="{00000000-0005-0000-0000-0000EE0A0000}"/>
    <cellStyle name="Moneda [0] 10 10 4 2" xfId="27697" xr:uid="{00000000-0005-0000-0000-0000EF0A0000}"/>
    <cellStyle name="Moneda [0] 10 10 5" xfId="14277" xr:uid="{00000000-0005-0000-0000-0000F00A0000}"/>
    <cellStyle name="Moneda [0] 10 10 6" xfId="17736" xr:uid="{00000000-0005-0000-0000-0000F10A0000}"/>
    <cellStyle name="Moneda [0] 10 11" xfId="1829" xr:uid="{00000000-0005-0000-0000-0000F20A0000}"/>
    <cellStyle name="Moneda [0] 10 11 2" xfId="5146" xr:uid="{00000000-0005-0000-0000-0000F30A0000}"/>
    <cellStyle name="Moneda [0] 10 11 2 2" xfId="21882" xr:uid="{00000000-0005-0000-0000-0000F40A0000}"/>
    <cellStyle name="Moneda [0] 10 11 3" xfId="8463" xr:uid="{00000000-0005-0000-0000-0000F50A0000}"/>
    <cellStyle name="Moneda [0] 10 11 3 2" xfId="25199" xr:uid="{00000000-0005-0000-0000-0000F60A0000}"/>
    <cellStyle name="Moneda [0] 10 11 4" xfId="11790" xr:uid="{00000000-0005-0000-0000-0000F70A0000}"/>
    <cellStyle name="Moneda [0] 10 11 4 2" xfId="28526" xr:uid="{00000000-0005-0000-0000-0000F80A0000}"/>
    <cellStyle name="Moneda [0] 10 11 5" xfId="15106" xr:uid="{00000000-0005-0000-0000-0000F90A0000}"/>
    <cellStyle name="Moneda [0] 10 11 6" xfId="18565" xr:uid="{00000000-0005-0000-0000-0000FA0A0000}"/>
    <cellStyle name="Moneda [0] 10 12" xfId="2657" xr:uid="{00000000-0005-0000-0000-0000FB0A0000}"/>
    <cellStyle name="Moneda [0] 10 12 2" xfId="5974" xr:uid="{00000000-0005-0000-0000-0000FC0A0000}"/>
    <cellStyle name="Moneda [0] 10 12 2 2" xfId="22710" xr:uid="{00000000-0005-0000-0000-0000FD0A0000}"/>
    <cellStyle name="Moneda [0] 10 12 3" xfId="9291" xr:uid="{00000000-0005-0000-0000-0000FE0A0000}"/>
    <cellStyle name="Moneda [0] 10 12 3 2" xfId="26027" xr:uid="{00000000-0005-0000-0000-0000FF0A0000}"/>
    <cellStyle name="Moneda [0] 10 12 4" xfId="12618" xr:uid="{00000000-0005-0000-0000-0000000B0000}"/>
    <cellStyle name="Moneda [0] 10 12 4 2" xfId="29354" xr:uid="{00000000-0005-0000-0000-0000010B0000}"/>
    <cellStyle name="Moneda [0] 10 12 5" xfId="15934" xr:uid="{00000000-0005-0000-0000-0000020B0000}"/>
    <cellStyle name="Moneda [0] 10 12 6" xfId="19393" xr:uid="{00000000-0005-0000-0000-0000030B0000}"/>
    <cellStyle name="Moneda [0] 10 13" xfId="3487" xr:uid="{00000000-0005-0000-0000-0000040B0000}"/>
    <cellStyle name="Moneda [0] 10 13 2" xfId="6804" xr:uid="{00000000-0005-0000-0000-0000050B0000}"/>
    <cellStyle name="Moneda [0] 10 13 2 2" xfId="23540" xr:uid="{00000000-0005-0000-0000-0000060B0000}"/>
    <cellStyle name="Moneda [0] 10 13 3" xfId="10121" xr:uid="{00000000-0005-0000-0000-0000070B0000}"/>
    <cellStyle name="Moneda [0] 10 13 3 2" xfId="26857" xr:uid="{00000000-0005-0000-0000-0000080B0000}"/>
    <cellStyle name="Moneda [0] 10 13 4" xfId="13448" xr:uid="{00000000-0005-0000-0000-0000090B0000}"/>
    <cellStyle name="Moneda [0] 10 13 4 2" xfId="30184" xr:uid="{00000000-0005-0000-0000-00000A0B0000}"/>
    <cellStyle name="Moneda [0] 10 13 5" xfId="16764" xr:uid="{00000000-0005-0000-0000-00000B0B0000}"/>
    <cellStyle name="Moneda [0] 10 13 6" xfId="20223" xr:uid="{00000000-0005-0000-0000-00000C0B0000}"/>
    <cellStyle name="Moneda [0] 10 14" xfId="3488" xr:uid="{00000000-0005-0000-0000-00000D0B0000}"/>
    <cellStyle name="Moneda [0] 10 14 2" xfId="20224" xr:uid="{00000000-0005-0000-0000-00000E0B0000}"/>
    <cellStyle name="Moneda [0] 10 15" xfId="3489" xr:uid="{00000000-0005-0000-0000-00000F0B0000}"/>
    <cellStyle name="Moneda [0] 10 15 2" xfId="20225" xr:uid="{00000000-0005-0000-0000-0000100B0000}"/>
    <cellStyle name="Moneda [0] 10 16" xfId="6805" xr:uid="{00000000-0005-0000-0000-0000110B0000}"/>
    <cellStyle name="Moneda [0] 10 16 2" xfId="23541" xr:uid="{00000000-0005-0000-0000-0000120B0000}"/>
    <cellStyle name="Moneda [0] 10 17" xfId="10133" xr:uid="{00000000-0005-0000-0000-0000130B0000}"/>
    <cellStyle name="Moneda [0] 10 17 2" xfId="26869" xr:uid="{00000000-0005-0000-0000-0000140B0000}"/>
    <cellStyle name="Moneda [0] 10 18" xfId="13449" xr:uid="{00000000-0005-0000-0000-0000150B0000}"/>
    <cellStyle name="Moneda [0] 10 19" xfId="16908" xr:uid="{00000000-0005-0000-0000-0000160B0000}"/>
    <cellStyle name="Moneda [0] 10 2" xfId="141" xr:uid="{00000000-0005-0000-0000-0000170B0000}"/>
    <cellStyle name="Moneda [0] 10 2 10" xfId="10138" xr:uid="{00000000-0005-0000-0000-0000180B0000}"/>
    <cellStyle name="Moneda [0] 10 2 10 2" xfId="26874" xr:uid="{00000000-0005-0000-0000-0000190B0000}"/>
    <cellStyle name="Moneda [0] 10 2 11" xfId="13454" xr:uid="{00000000-0005-0000-0000-00001A0B0000}"/>
    <cellStyle name="Moneda [0] 10 2 12" xfId="16913" xr:uid="{00000000-0005-0000-0000-00001B0B0000}"/>
    <cellStyle name="Moneda [0] 10 2 2" xfId="142" xr:uid="{00000000-0005-0000-0000-00001C0B0000}"/>
    <cellStyle name="Moneda [0] 10 2 2 10" xfId="13455" xr:uid="{00000000-0005-0000-0000-00001D0B0000}"/>
    <cellStyle name="Moneda [0] 10 2 2 11" xfId="16914" xr:uid="{00000000-0005-0000-0000-00001E0B0000}"/>
    <cellStyle name="Moneda [0] 10 2 2 2" xfId="380" xr:uid="{00000000-0005-0000-0000-00001F0B0000}"/>
    <cellStyle name="Moneda [0] 10 2 2 2 10" xfId="17123" xr:uid="{00000000-0005-0000-0000-0000200B0000}"/>
    <cellStyle name="Moneda [0] 10 2 2 2 2" xfId="801" xr:uid="{00000000-0005-0000-0000-0000210B0000}"/>
    <cellStyle name="Moneda [0] 10 2 2 2 2 2" xfId="1630" xr:uid="{00000000-0005-0000-0000-0000220B0000}"/>
    <cellStyle name="Moneda [0] 10 2 2 2 2 2 2" xfId="4947" xr:uid="{00000000-0005-0000-0000-0000230B0000}"/>
    <cellStyle name="Moneda [0] 10 2 2 2 2 2 2 2" xfId="21683" xr:uid="{00000000-0005-0000-0000-0000240B0000}"/>
    <cellStyle name="Moneda [0] 10 2 2 2 2 2 3" xfId="8264" xr:uid="{00000000-0005-0000-0000-0000250B0000}"/>
    <cellStyle name="Moneda [0] 10 2 2 2 2 2 3 2" xfId="25000" xr:uid="{00000000-0005-0000-0000-0000260B0000}"/>
    <cellStyle name="Moneda [0] 10 2 2 2 2 2 4" xfId="11591" xr:uid="{00000000-0005-0000-0000-0000270B0000}"/>
    <cellStyle name="Moneda [0] 10 2 2 2 2 2 4 2" xfId="28327" xr:uid="{00000000-0005-0000-0000-0000280B0000}"/>
    <cellStyle name="Moneda [0] 10 2 2 2 2 2 5" xfId="14907" xr:uid="{00000000-0005-0000-0000-0000290B0000}"/>
    <cellStyle name="Moneda [0] 10 2 2 2 2 2 6" xfId="18366" xr:uid="{00000000-0005-0000-0000-00002A0B0000}"/>
    <cellStyle name="Moneda [0] 10 2 2 2 2 3" xfId="2458" xr:uid="{00000000-0005-0000-0000-00002B0B0000}"/>
    <cellStyle name="Moneda [0] 10 2 2 2 2 3 2" xfId="5775" xr:uid="{00000000-0005-0000-0000-00002C0B0000}"/>
    <cellStyle name="Moneda [0] 10 2 2 2 2 3 2 2" xfId="22511" xr:uid="{00000000-0005-0000-0000-00002D0B0000}"/>
    <cellStyle name="Moneda [0] 10 2 2 2 2 3 3" xfId="9092" xr:uid="{00000000-0005-0000-0000-00002E0B0000}"/>
    <cellStyle name="Moneda [0] 10 2 2 2 2 3 3 2" xfId="25828" xr:uid="{00000000-0005-0000-0000-00002F0B0000}"/>
    <cellStyle name="Moneda [0] 10 2 2 2 2 3 4" xfId="12419" xr:uid="{00000000-0005-0000-0000-0000300B0000}"/>
    <cellStyle name="Moneda [0] 10 2 2 2 2 3 4 2" xfId="29155" xr:uid="{00000000-0005-0000-0000-0000310B0000}"/>
    <cellStyle name="Moneda [0] 10 2 2 2 2 3 5" xfId="15735" xr:uid="{00000000-0005-0000-0000-0000320B0000}"/>
    <cellStyle name="Moneda [0] 10 2 2 2 2 3 6" xfId="19194" xr:uid="{00000000-0005-0000-0000-0000330B0000}"/>
    <cellStyle name="Moneda [0] 10 2 2 2 2 4" xfId="3286" xr:uid="{00000000-0005-0000-0000-0000340B0000}"/>
    <cellStyle name="Moneda [0] 10 2 2 2 2 4 2" xfId="6603" xr:uid="{00000000-0005-0000-0000-0000350B0000}"/>
    <cellStyle name="Moneda [0] 10 2 2 2 2 4 2 2" xfId="23339" xr:uid="{00000000-0005-0000-0000-0000360B0000}"/>
    <cellStyle name="Moneda [0] 10 2 2 2 2 4 3" xfId="9920" xr:uid="{00000000-0005-0000-0000-0000370B0000}"/>
    <cellStyle name="Moneda [0] 10 2 2 2 2 4 3 2" xfId="26656" xr:uid="{00000000-0005-0000-0000-0000380B0000}"/>
    <cellStyle name="Moneda [0] 10 2 2 2 2 4 4" xfId="13247" xr:uid="{00000000-0005-0000-0000-0000390B0000}"/>
    <cellStyle name="Moneda [0] 10 2 2 2 2 4 4 2" xfId="29983" xr:uid="{00000000-0005-0000-0000-00003A0B0000}"/>
    <cellStyle name="Moneda [0] 10 2 2 2 2 4 5" xfId="16563" xr:uid="{00000000-0005-0000-0000-00003B0B0000}"/>
    <cellStyle name="Moneda [0] 10 2 2 2 2 4 6" xfId="20022" xr:uid="{00000000-0005-0000-0000-00003C0B0000}"/>
    <cellStyle name="Moneda [0] 10 2 2 2 2 5" xfId="4118" xr:uid="{00000000-0005-0000-0000-00003D0B0000}"/>
    <cellStyle name="Moneda [0] 10 2 2 2 2 5 2" xfId="20854" xr:uid="{00000000-0005-0000-0000-00003E0B0000}"/>
    <cellStyle name="Moneda [0] 10 2 2 2 2 6" xfId="7435" xr:uid="{00000000-0005-0000-0000-00003F0B0000}"/>
    <cellStyle name="Moneda [0] 10 2 2 2 2 6 2" xfId="24171" xr:uid="{00000000-0005-0000-0000-0000400B0000}"/>
    <cellStyle name="Moneda [0] 10 2 2 2 2 7" xfId="10762" xr:uid="{00000000-0005-0000-0000-0000410B0000}"/>
    <cellStyle name="Moneda [0] 10 2 2 2 2 7 2" xfId="27498" xr:uid="{00000000-0005-0000-0000-0000420B0000}"/>
    <cellStyle name="Moneda [0] 10 2 2 2 2 8" xfId="14078" xr:uid="{00000000-0005-0000-0000-0000430B0000}"/>
    <cellStyle name="Moneda [0] 10 2 2 2 2 9" xfId="17537" xr:uid="{00000000-0005-0000-0000-0000440B0000}"/>
    <cellStyle name="Moneda [0] 10 2 2 2 3" xfId="1215" xr:uid="{00000000-0005-0000-0000-0000450B0000}"/>
    <cellStyle name="Moneda [0] 10 2 2 2 3 2" xfId="4532" xr:uid="{00000000-0005-0000-0000-0000460B0000}"/>
    <cellStyle name="Moneda [0] 10 2 2 2 3 2 2" xfId="21268" xr:uid="{00000000-0005-0000-0000-0000470B0000}"/>
    <cellStyle name="Moneda [0] 10 2 2 2 3 3" xfId="7849" xr:uid="{00000000-0005-0000-0000-0000480B0000}"/>
    <cellStyle name="Moneda [0] 10 2 2 2 3 3 2" xfId="24585" xr:uid="{00000000-0005-0000-0000-0000490B0000}"/>
    <cellStyle name="Moneda [0] 10 2 2 2 3 4" xfId="11176" xr:uid="{00000000-0005-0000-0000-00004A0B0000}"/>
    <cellStyle name="Moneda [0] 10 2 2 2 3 4 2" xfId="27912" xr:uid="{00000000-0005-0000-0000-00004B0B0000}"/>
    <cellStyle name="Moneda [0] 10 2 2 2 3 5" xfId="14492" xr:uid="{00000000-0005-0000-0000-00004C0B0000}"/>
    <cellStyle name="Moneda [0] 10 2 2 2 3 6" xfId="17951" xr:uid="{00000000-0005-0000-0000-00004D0B0000}"/>
    <cellStyle name="Moneda [0] 10 2 2 2 4" xfId="2044" xr:uid="{00000000-0005-0000-0000-00004E0B0000}"/>
    <cellStyle name="Moneda [0] 10 2 2 2 4 2" xfId="5361" xr:uid="{00000000-0005-0000-0000-00004F0B0000}"/>
    <cellStyle name="Moneda [0] 10 2 2 2 4 2 2" xfId="22097" xr:uid="{00000000-0005-0000-0000-0000500B0000}"/>
    <cellStyle name="Moneda [0] 10 2 2 2 4 3" xfId="8678" xr:uid="{00000000-0005-0000-0000-0000510B0000}"/>
    <cellStyle name="Moneda [0] 10 2 2 2 4 3 2" xfId="25414" xr:uid="{00000000-0005-0000-0000-0000520B0000}"/>
    <cellStyle name="Moneda [0] 10 2 2 2 4 4" xfId="12005" xr:uid="{00000000-0005-0000-0000-0000530B0000}"/>
    <cellStyle name="Moneda [0] 10 2 2 2 4 4 2" xfId="28741" xr:uid="{00000000-0005-0000-0000-0000540B0000}"/>
    <cellStyle name="Moneda [0] 10 2 2 2 4 5" xfId="15321" xr:uid="{00000000-0005-0000-0000-0000550B0000}"/>
    <cellStyle name="Moneda [0] 10 2 2 2 4 6" xfId="18780" xr:uid="{00000000-0005-0000-0000-0000560B0000}"/>
    <cellStyle name="Moneda [0] 10 2 2 2 5" xfId="2872" xr:uid="{00000000-0005-0000-0000-0000570B0000}"/>
    <cellStyle name="Moneda [0] 10 2 2 2 5 2" xfId="6189" xr:uid="{00000000-0005-0000-0000-0000580B0000}"/>
    <cellStyle name="Moneda [0] 10 2 2 2 5 2 2" xfId="22925" xr:uid="{00000000-0005-0000-0000-0000590B0000}"/>
    <cellStyle name="Moneda [0] 10 2 2 2 5 3" xfId="9506" xr:uid="{00000000-0005-0000-0000-00005A0B0000}"/>
    <cellStyle name="Moneda [0] 10 2 2 2 5 3 2" xfId="26242" xr:uid="{00000000-0005-0000-0000-00005B0B0000}"/>
    <cellStyle name="Moneda [0] 10 2 2 2 5 4" xfId="12833" xr:uid="{00000000-0005-0000-0000-00005C0B0000}"/>
    <cellStyle name="Moneda [0] 10 2 2 2 5 4 2" xfId="29569" xr:uid="{00000000-0005-0000-0000-00005D0B0000}"/>
    <cellStyle name="Moneda [0] 10 2 2 2 5 5" xfId="16149" xr:uid="{00000000-0005-0000-0000-00005E0B0000}"/>
    <cellStyle name="Moneda [0] 10 2 2 2 5 6" xfId="19608" xr:uid="{00000000-0005-0000-0000-00005F0B0000}"/>
    <cellStyle name="Moneda [0] 10 2 2 2 6" xfId="3704" xr:uid="{00000000-0005-0000-0000-0000600B0000}"/>
    <cellStyle name="Moneda [0] 10 2 2 2 6 2" xfId="20440" xr:uid="{00000000-0005-0000-0000-0000610B0000}"/>
    <cellStyle name="Moneda [0] 10 2 2 2 7" xfId="7021" xr:uid="{00000000-0005-0000-0000-0000620B0000}"/>
    <cellStyle name="Moneda [0] 10 2 2 2 7 2" xfId="23757" xr:uid="{00000000-0005-0000-0000-0000630B0000}"/>
    <cellStyle name="Moneda [0] 10 2 2 2 8" xfId="10348" xr:uid="{00000000-0005-0000-0000-0000640B0000}"/>
    <cellStyle name="Moneda [0] 10 2 2 2 8 2" xfId="27084" xr:uid="{00000000-0005-0000-0000-0000650B0000}"/>
    <cellStyle name="Moneda [0] 10 2 2 2 9" xfId="13664" xr:uid="{00000000-0005-0000-0000-0000660B0000}"/>
    <cellStyle name="Moneda [0] 10 2 2 3" xfId="592" xr:uid="{00000000-0005-0000-0000-0000670B0000}"/>
    <cellStyle name="Moneda [0] 10 2 2 3 2" xfId="1421" xr:uid="{00000000-0005-0000-0000-0000680B0000}"/>
    <cellStyle name="Moneda [0] 10 2 2 3 2 2" xfId="4738" xr:uid="{00000000-0005-0000-0000-0000690B0000}"/>
    <cellStyle name="Moneda [0] 10 2 2 3 2 2 2" xfId="21474" xr:uid="{00000000-0005-0000-0000-00006A0B0000}"/>
    <cellStyle name="Moneda [0] 10 2 2 3 2 3" xfId="8055" xr:uid="{00000000-0005-0000-0000-00006B0B0000}"/>
    <cellStyle name="Moneda [0] 10 2 2 3 2 3 2" xfId="24791" xr:uid="{00000000-0005-0000-0000-00006C0B0000}"/>
    <cellStyle name="Moneda [0] 10 2 2 3 2 4" xfId="11382" xr:uid="{00000000-0005-0000-0000-00006D0B0000}"/>
    <cellStyle name="Moneda [0] 10 2 2 3 2 4 2" xfId="28118" xr:uid="{00000000-0005-0000-0000-00006E0B0000}"/>
    <cellStyle name="Moneda [0] 10 2 2 3 2 5" xfId="14698" xr:uid="{00000000-0005-0000-0000-00006F0B0000}"/>
    <cellStyle name="Moneda [0] 10 2 2 3 2 6" xfId="18157" xr:uid="{00000000-0005-0000-0000-0000700B0000}"/>
    <cellStyle name="Moneda [0] 10 2 2 3 3" xfId="2249" xr:uid="{00000000-0005-0000-0000-0000710B0000}"/>
    <cellStyle name="Moneda [0] 10 2 2 3 3 2" xfId="5566" xr:uid="{00000000-0005-0000-0000-0000720B0000}"/>
    <cellStyle name="Moneda [0] 10 2 2 3 3 2 2" xfId="22302" xr:uid="{00000000-0005-0000-0000-0000730B0000}"/>
    <cellStyle name="Moneda [0] 10 2 2 3 3 3" xfId="8883" xr:uid="{00000000-0005-0000-0000-0000740B0000}"/>
    <cellStyle name="Moneda [0] 10 2 2 3 3 3 2" xfId="25619" xr:uid="{00000000-0005-0000-0000-0000750B0000}"/>
    <cellStyle name="Moneda [0] 10 2 2 3 3 4" xfId="12210" xr:uid="{00000000-0005-0000-0000-0000760B0000}"/>
    <cellStyle name="Moneda [0] 10 2 2 3 3 4 2" xfId="28946" xr:uid="{00000000-0005-0000-0000-0000770B0000}"/>
    <cellStyle name="Moneda [0] 10 2 2 3 3 5" xfId="15526" xr:uid="{00000000-0005-0000-0000-0000780B0000}"/>
    <cellStyle name="Moneda [0] 10 2 2 3 3 6" xfId="18985" xr:uid="{00000000-0005-0000-0000-0000790B0000}"/>
    <cellStyle name="Moneda [0] 10 2 2 3 4" xfId="3077" xr:uid="{00000000-0005-0000-0000-00007A0B0000}"/>
    <cellStyle name="Moneda [0] 10 2 2 3 4 2" xfId="6394" xr:uid="{00000000-0005-0000-0000-00007B0B0000}"/>
    <cellStyle name="Moneda [0] 10 2 2 3 4 2 2" xfId="23130" xr:uid="{00000000-0005-0000-0000-00007C0B0000}"/>
    <cellStyle name="Moneda [0] 10 2 2 3 4 3" xfId="9711" xr:uid="{00000000-0005-0000-0000-00007D0B0000}"/>
    <cellStyle name="Moneda [0] 10 2 2 3 4 3 2" xfId="26447" xr:uid="{00000000-0005-0000-0000-00007E0B0000}"/>
    <cellStyle name="Moneda [0] 10 2 2 3 4 4" xfId="13038" xr:uid="{00000000-0005-0000-0000-00007F0B0000}"/>
    <cellStyle name="Moneda [0] 10 2 2 3 4 4 2" xfId="29774" xr:uid="{00000000-0005-0000-0000-0000800B0000}"/>
    <cellStyle name="Moneda [0] 10 2 2 3 4 5" xfId="16354" xr:uid="{00000000-0005-0000-0000-0000810B0000}"/>
    <cellStyle name="Moneda [0] 10 2 2 3 4 6" xfId="19813" xr:uid="{00000000-0005-0000-0000-0000820B0000}"/>
    <cellStyle name="Moneda [0] 10 2 2 3 5" xfId="3909" xr:uid="{00000000-0005-0000-0000-0000830B0000}"/>
    <cellStyle name="Moneda [0] 10 2 2 3 5 2" xfId="20645" xr:uid="{00000000-0005-0000-0000-0000840B0000}"/>
    <cellStyle name="Moneda [0] 10 2 2 3 6" xfId="7226" xr:uid="{00000000-0005-0000-0000-0000850B0000}"/>
    <cellStyle name="Moneda [0] 10 2 2 3 6 2" xfId="23962" xr:uid="{00000000-0005-0000-0000-0000860B0000}"/>
    <cellStyle name="Moneda [0] 10 2 2 3 7" xfId="10553" xr:uid="{00000000-0005-0000-0000-0000870B0000}"/>
    <cellStyle name="Moneda [0] 10 2 2 3 7 2" xfId="27289" xr:uid="{00000000-0005-0000-0000-0000880B0000}"/>
    <cellStyle name="Moneda [0] 10 2 2 3 8" xfId="13869" xr:uid="{00000000-0005-0000-0000-0000890B0000}"/>
    <cellStyle name="Moneda [0] 10 2 2 3 9" xfId="17328" xr:uid="{00000000-0005-0000-0000-00008A0B0000}"/>
    <cellStyle name="Moneda [0] 10 2 2 4" xfId="1006" xr:uid="{00000000-0005-0000-0000-00008B0B0000}"/>
    <cellStyle name="Moneda [0] 10 2 2 4 2" xfId="4323" xr:uid="{00000000-0005-0000-0000-00008C0B0000}"/>
    <cellStyle name="Moneda [0] 10 2 2 4 2 2" xfId="21059" xr:uid="{00000000-0005-0000-0000-00008D0B0000}"/>
    <cellStyle name="Moneda [0] 10 2 2 4 3" xfId="7640" xr:uid="{00000000-0005-0000-0000-00008E0B0000}"/>
    <cellStyle name="Moneda [0] 10 2 2 4 3 2" xfId="24376" xr:uid="{00000000-0005-0000-0000-00008F0B0000}"/>
    <cellStyle name="Moneda [0] 10 2 2 4 4" xfId="10967" xr:uid="{00000000-0005-0000-0000-0000900B0000}"/>
    <cellStyle name="Moneda [0] 10 2 2 4 4 2" xfId="27703" xr:uid="{00000000-0005-0000-0000-0000910B0000}"/>
    <cellStyle name="Moneda [0] 10 2 2 4 5" xfId="14283" xr:uid="{00000000-0005-0000-0000-0000920B0000}"/>
    <cellStyle name="Moneda [0] 10 2 2 4 6" xfId="17742" xr:uid="{00000000-0005-0000-0000-0000930B0000}"/>
    <cellStyle name="Moneda [0] 10 2 2 5" xfId="1835" xr:uid="{00000000-0005-0000-0000-0000940B0000}"/>
    <cellStyle name="Moneda [0] 10 2 2 5 2" xfId="5152" xr:uid="{00000000-0005-0000-0000-0000950B0000}"/>
    <cellStyle name="Moneda [0] 10 2 2 5 2 2" xfId="21888" xr:uid="{00000000-0005-0000-0000-0000960B0000}"/>
    <cellStyle name="Moneda [0] 10 2 2 5 3" xfId="8469" xr:uid="{00000000-0005-0000-0000-0000970B0000}"/>
    <cellStyle name="Moneda [0] 10 2 2 5 3 2" xfId="25205" xr:uid="{00000000-0005-0000-0000-0000980B0000}"/>
    <cellStyle name="Moneda [0] 10 2 2 5 4" xfId="11796" xr:uid="{00000000-0005-0000-0000-0000990B0000}"/>
    <cellStyle name="Moneda [0] 10 2 2 5 4 2" xfId="28532" xr:uid="{00000000-0005-0000-0000-00009A0B0000}"/>
    <cellStyle name="Moneda [0] 10 2 2 5 5" xfId="15112" xr:uid="{00000000-0005-0000-0000-00009B0B0000}"/>
    <cellStyle name="Moneda [0] 10 2 2 5 6" xfId="18571" xr:uid="{00000000-0005-0000-0000-00009C0B0000}"/>
    <cellStyle name="Moneda [0] 10 2 2 6" xfId="2663" xr:uid="{00000000-0005-0000-0000-00009D0B0000}"/>
    <cellStyle name="Moneda [0] 10 2 2 6 2" xfId="5980" xr:uid="{00000000-0005-0000-0000-00009E0B0000}"/>
    <cellStyle name="Moneda [0] 10 2 2 6 2 2" xfId="22716" xr:uid="{00000000-0005-0000-0000-00009F0B0000}"/>
    <cellStyle name="Moneda [0] 10 2 2 6 3" xfId="9297" xr:uid="{00000000-0005-0000-0000-0000A00B0000}"/>
    <cellStyle name="Moneda [0] 10 2 2 6 3 2" xfId="26033" xr:uid="{00000000-0005-0000-0000-0000A10B0000}"/>
    <cellStyle name="Moneda [0] 10 2 2 6 4" xfId="12624" xr:uid="{00000000-0005-0000-0000-0000A20B0000}"/>
    <cellStyle name="Moneda [0] 10 2 2 6 4 2" xfId="29360" xr:uid="{00000000-0005-0000-0000-0000A30B0000}"/>
    <cellStyle name="Moneda [0] 10 2 2 6 5" xfId="15940" xr:uid="{00000000-0005-0000-0000-0000A40B0000}"/>
    <cellStyle name="Moneda [0] 10 2 2 6 6" xfId="19399" xr:uid="{00000000-0005-0000-0000-0000A50B0000}"/>
    <cellStyle name="Moneda [0] 10 2 2 7" xfId="3495" xr:uid="{00000000-0005-0000-0000-0000A60B0000}"/>
    <cellStyle name="Moneda [0] 10 2 2 7 2" xfId="20231" xr:uid="{00000000-0005-0000-0000-0000A70B0000}"/>
    <cellStyle name="Moneda [0] 10 2 2 8" xfId="6812" xr:uid="{00000000-0005-0000-0000-0000A80B0000}"/>
    <cellStyle name="Moneda [0] 10 2 2 8 2" xfId="23548" xr:uid="{00000000-0005-0000-0000-0000A90B0000}"/>
    <cellStyle name="Moneda [0] 10 2 2 9" xfId="10139" xr:uid="{00000000-0005-0000-0000-0000AA0B0000}"/>
    <cellStyle name="Moneda [0] 10 2 2 9 2" xfId="26875" xr:uid="{00000000-0005-0000-0000-0000AB0B0000}"/>
    <cellStyle name="Moneda [0] 10 2 3" xfId="379" xr:uid="{00000000-0005-0000-0000-0000AC0B0000}"/>
    <cellStyle name="Moneda [0] 10 2 3 10" xfId="17122" xr:uid="{00000000-0005-0000-0000-0000AD0B0000}"/>
    <cellStyle name="Moneda [0] 10 2 3 2" xfId="800" xr:uid="{00000000-0005-0000-0000-0000AE0B0000}"/>
    <cellStyle name="Moneda [0] 10 2 3 2 2" xfId="1629" xr:uid="{00000000-0005-0000-0000-0000AF0B0000}"/>
    <cellStyle name="Moneda [0] 10 2 3 2 2 2" xfId="4946" xr:uid="{00000000-0005-0000-0000-0000B00B0000}"/>
    <cellStyle name="Moneda [0] 10 2 3 2 2 2 2" xfId="21682" xr:uid="{00000000-0005-0000-0000-0000B10B0000}"/>
    <cellStyle name="Moneda [0] 10 2 3 2 2 3" xfId="8263" xr:uid="{00000000-0005-0000-0000-0000B20B0000}"/>
    <cellStyle name="Moneda [0] 10 2 3 2 2 3 2" xfId="24999" xr:uid="{00000000-0005-0000-0000-0000B30B0000}"/>
    <cellStyle name="Moneda [0] 10 2 3 2 2 4" xfId="11590" xr:uid="{00000000-0005-0000-0000-0000B40B0000}"/>
    <cellStyle name="Moneda [0] 10 2 3 2 2 4 2" xfId="28326" xr:uid="{00000000-0005-0000-0000-0000B50B0000}"/>
    <cellStyle name="Moneda [0] 10 2 3 2 2 5" xfId="14906" xr:uid="{00000000-0005-0000-0000-0000B60B0000}"/>
    <cellStyle name="Moneda [0] 10 2 3 2 2 6" xfId="18365" xr:uid="{00000000-0005-0000-0000-0000B70B0000}"/>
    <cellStyle name="Moneda [0] 10 2 3 2 3" xfId="2457" xr:uid="{00000000-0005-0000-0000-0000B80B0000}"/>
    <cellStyle name="Moneda [0] 10 2 3 2 3 2" xfId="5774" xr:uid="{00000000-0005-0000-0000-0000B90B0000}"/>
    <cellStyle name="Moneda [0] 10 2 3 2 3 2 2" xfId="22510" xr:uid="{00000000-0005-0000-0000-0000BA0B0000}"/>
    <cellStyle name="Moneda [0] 10 2 3 2 3 3" xfId="9091" xr:uid="{00000000-0005-0000-0000-0000BB0B0000}"/>
    <cellStyle name="Moneda [0] 10 2 3 2 3 3 2" xfId="25827" xr:uid="{00000000-0005-0000-0000-0000BC0B0000}"/>
    <cellStyle name="Moneda [0] 10 2 3 2 3 4" xfId="12418" xr:uid="{00000000-0005-0000-0000-0000BD0B0000}"/>
    <cellStyle name="Moneda [0] 10 2 3 2 3 4 2" xfId="29154" xr:uid="{00000000-0005-0000-0000-0000BE0B0000}"/>
    <cellStyle name="Moneda [0] 10 2 3 2 3 5" xfId="15734" xr:uid="{00000000-0005-0000-0000-0000BF0B0000}"/>
    <cellStyle name="Moneda [0] 10 2 3 2 3 6" xfId="19193" xr:uid="{00000000-0005-0000-0000-0000C00B0000}"/>
    <cellStyle name="Moneda [0] 10 2 3 2 4" xfId="3285" xr:uid="{00000000-0005-0000-0000-0000C10B0000}"/>
    <cellStyle name="Moneda [0] 10 2 3 2 4 2" xfId="6602" xr:uid="{00000000-0005-0000-0000-0000C20B0000}"/>
    <cellStyle name="Moneda [0] 10 2 3 2 4 2 2" xfId="23338" xr:uid="{00000000-0005-0000-0000-0000C30B0000}"/>
    <cellStyle name="Moneda [0] 10 2 3 2 4 3" xfId="9919" xr:uid="{00000000-0005-0000-0000-0000C40B0000}"/>
    <cellStyle name="Moneda [0] 10 2 3 2 4 3 2" xfId="26655" xr:uid="{00000000-0005-0000-0000-0000C50B0000}"/>
    <cellStyle name="Moneda [0] 10 2 3 2 4 4" xfId="13246" xr:uid="{00000000-0005-0000-0000-0000C60B0000}"/>
    <cellStyle name="Moneda [0] 10 2 3 2 4 4 2" xfId="29982" xr:uid="{00000000-0005-0000-0000-0000C70B0000}"/>
    <cellStyle name="Moneda [0] 10 2 3 2 4 5" xfId="16562" xr:uid="{00000000-0005-0000-0000-0000C80B0000}"/>
    <cellStyle name="Moneda [0] 10 2 3 2 4 6" xfId="20021" xr:uid="{00000000-0005-0000-0000-0000C90B0000}"/>
    <cellStyle name="Moneda [0] 10 2 3 2 5" xfId="4117" xr:uid="{00000000-0005-0000-0000-0000CA0B0000}"/>
    <cellStyle name="Moneda [0] 10 2 3 2 5 2" xfId="20853" xr:uid="{00000000-0005-0000-0000-0000CB0B0000}"/>
    <cellStyle name="Moneda [0] 10 2 3 2 6" xfId="7434" xr:uid="{00000000-0005-0000-0000-0000CC0B0000}"/>
    <cellStyle name="Moneda [0] 10 2 3 2 6 2" xfId="24170" xr:uid="{00000000-0005-0000-0000-0000CD0B0000}"/>
    <cellStyle name="Moneda [0] 10 2 3 2 7" xfId="10761" xr:uid="{00000000-0005-0000-0000-0000CE0B0000}"/>
    <cellStyle name="Moneda [0] 10 2 3 2 7 2" xfId="27497" xr:uid="{00000000-0005-0000-0000-0000CF0B0000}"/>
    <cellStyle name="Moneda [0] 10 2 3 2 8" xfId="14077" xr:uid="{00000000-0005-0000-0000-0000D00B0000}"/>
    <cellStyle name="Moneda [0] 10 2 3 2 9" xfId="17536" xr:uid="{00000000-0005-0000-0000-0000D10B0000}"/>
    <cellStyle name="Moneda [0] 10 2 3 3" xfId="1214" xr:uid="{00000000-0005-0000-0000-0000D20B0000}"/>
    <cellStyle name="Moneda [0] 10 2 3 3 2" xfId="4531" xr:uid="{00000000-0005-0000-0000-0000D30B0000}"/>
    <cellStyle name="Moneda [0] 10 2 3 3 2 2" xfId="21267" xr:uid="{00000000-0005-0000-0000-0000D40B0000}"/>
    <cellStyle name="Moneda [0] 10 2 3 3 3" xfId="7848" xr:uid="{00000000-0005-0000-0000-0000D50B0000}"/>
    <cellStyle name="Moneda [0] 10 2 3 3 3 2" xfId="24584" xr:uid="{00000000-0005-0000-0000-0000D60B0000}"/>
    <cellStyle name="Moneda [0] 10 2 3 3 4" xfId="11175" xr:uid="{00000000-0005-0000-0000-0000D70B0000}"/>
    <cellStyle name="Moneda [0] 10 2 3 3 4 2" xfId="27911" xr:uid="{00000000-0005-0000-0000-0000D80B0000}"/>
    <cellStyle name="Moneda [0] 10 2 3 3 5" xfId="14491" xr:uid="{00000000-0005-0000-0000-0000D90B0000}"/>
    <cellStyle name="Moneda [0] 10 2 3 3 6" xfId="17950" xr:uid="{00000000-0005-0000-0000-0000DA0B0000}"/>
    <cellStyle name="Moneda [0] 10 2 3 4" xfId="2043" xr:uid="{00000000-0005-0000-0000-0000DB0B0000}"/>
    <cellStyle name="Moneda [0] 10 2 3 4 2" xfId="5360" xr:uid="{00000000-0005-0000-0000-0000DC0B0000}"/>
    <cellStyle name="Moneda [0] 10 2 3 4 2 2" xfId="22096" xr:uid="{00000000-0005-0000-0000-0000DD0B0000}"/>
    <cellStyle name="Moneda [0] 10 2 3 4 3" xfId="8677" xr:uid="{00000000-0005-0000-0000-0000DE0B0000}"/>
    <cellStyle name="Moneda [0] 10 2 3 4 3 2" xfId="25413" xr:uid="{00000000-0005-0000-0000-0000DF0B0000}"/>
    <cellStyle name="Moneda [0] 10 2 3 4 4" xfId="12004" xr:uid="{00000000-0005-0000-0000-0000E00B0000}"/>
    <cellStyle name="Moneda [0] 10 2 3 4 4 2" xfId="28740" xr:uid="{00000000-0005-0000-0000-0000E10B0000}"/>
    <cellStyle name="Moneda [0] 10 2 3 4 5" xfId="15320" xr:uid="{00000000-0005-0000-0000-0000E20B0000}"/>
    <cellStyle name="Moneda [0] 10 2 3 4 6" xfId="18779" xr:uid="{00000000-0005-0000-0000-0000E30B0000}"/>
    <cellStyle name="Moneda [0] 10 2 3 5" xfId="2871" xr:uid="{00000000-0005-0000-0000-0000E40B0000}"/>
    <cellStyle name="Moneda [0] 10 2 3 5 2" xfId="6188" xr:uid="{00000000-0005-0000-0000-0000E50B0000}"/>
    <cellStyle name="Moneda [0] 10 2 3 5 2 2" xfId="22924" xr:uid="{00000000-0005-0000-0000-0000E60B0000}"/>
    <cellStyle name="Moneda [0] 10 2 3 5 3" xfId="9505" xr:uid="{00000000-0005-0000-0000-0000E70B0000}"/>
    <cellStyle name="Moneda [0] 10 2 3 5 3 2" xfId="26241" xr:uid="{00000000-0005-0000-0000-0000E80B0000}"/>
    <cellStyle name="Moneda [0] 10 2 3 5 4" xfId="12832" xr:uid="{00000000-0005-0000-0000-0000E90B0000}"/>
    <cellStyle name="Moneda [0] 10 2 3 5 4 2" xfId="29568" xr:uid="{00000000-0005-0000-0000-0000EA0B0000}"/>
    <cellStyle name="Moneda [0] 10 2 3 5 5" xfId="16148" xr:uid="{00000000-0005-0000-0000-0000EB0B0000}"/>
    <cellStyle name="Moneda [0] 10 2 3 5 6" xfId="19607" xr:uid="{00000000-0005-0000-0000-0000EC0B0000}"/>
    <cellStyle name="Moneda [0] 10 2 3 6" xfId="3703" xr:uid="{00000000-0005-0000-0000-0000ED0B0000}"/>
    <cellStyle name="Moneda [0] 10 2 3 6 2" xfId="20439" xr:uid="{00000000-0005-0000-0000-0000EE0B0000}"/>
    <cellStyle name="Moneda [0] 10 2 3 7" xfId="7020" xr:uid="{00000000-0005-0000-0000-0000EF0B0000}"/>
    <cellStyle name="Moneda [0] 10 2 3 7 2" xfId="23756" xr:uid="{00000000-0005-0000-0000-0000F00B0000}"/>
    <cellStyle name="Moneda [0] 10 2 3 8" xfId="10347" xr:uid="{00000000-0005-0000-0000-0000F10B0000}"/>
    <cellStyle name="Moneda [0] 10 2 3 8 2" xfId="27083" xr:uid="{00000000-0005-0000-0000-0000F20B0000}"/>
    <cellStyle name="Moneda [0] 10 2 3 9" xfId="13663" xr:uid="{00000000-0005-0000-0000-0000F30B0000}"/>
    <cellStyle name="Moneda [0] 10 2 4" xfId="591" xr:uid="{00000000-0005-0000-0000-0000F40B0000}"/>
    <cellStyle name="Moneda [0] 10 2 4 2" xfId="1420" xr:uid="{00000000-0005-0000-0000-0000F50B0000}"/>
    <cellStyle name="Moneda [0] 10 2 4 2 2" xfId="4737" xr:uid="{00000000-0005-0000-0000-0000F60B0000}"/>
    <cellStyle name="Moneda [0] 10 2 4 2 2 2" xfId="21473" xr:uid="{00000000-0005-0000-0000-0000F70B0000}"/>
    <cellStyle name="Moneda [0] 10 2 4 2 3" xfId="8054" xr:uid="{00000000-0005-0000-0000-0000F80B0000}"/>
    <cellStyle name="Moneda [0] 10 2 4 2 3 2" xfId="24790" xr:uid="{00000000-0005-0000-0000-0000F90B0000}"/>
    <cellStyle name="Moneda [0] 10 2 4 2 4" xfId="11381" xr:uid="{00000000-0005-0000-0000-0000FA0B0000}"/>
    <cellStyle name="Moneda [0] 10 2 4 2 4 2" xfId="28117" xr:uid="{00000000-0005-0000-0000-0000FB0B0000}"/>
    <cellStyle name="Moneda [0] 10 2 4 2 5" xfId="14697" xr:uid="{00000000-0005-0000-0000-0000FC0B0000}"/>
    <cellStyle name="Moneda [0] 10 2 4 2 6" xfId="18156" xr:uid="{00000000-0005-0000-0000-0000FD0B0000}"/>
    <cellStyle name="Moneda [0] 10 2 4 3" xfId="2248" xr:uid="{00000000-0005-0000-0000-0000FE0B0000}"/>
    <cellStyle name="Moneda [0] 10 2 4 3 2" xfId="5565" xr:uid="{00000000-0005-0000-0000-0000FF0B0000}"/>
    <cellStyle name="Moneda [0] 10 2 4 3 2 2" xfId="22301" xr:uid="{00000000-0005-0000-0000-0000000C0000}"/>
    <cellStyle name="Moneda [0] 10 2 4 3 3" xfId="8882" xr:uid="{00000000-0005-0000-0000-0000010C0000}"/>
    <cellStyle name="Moneda [0] 10 2 4 3 3 2" xfId="25618" xr:uid="{00000000-0005-0000-0000-0000020C0000}"/>
    <cellStyle name="Moneda [0] 10 2 4 3 4" xfId="12209" xr:uid="{00000000-0005-0000-0000-0000030C0000}"/>
    <cellStyle name="Moneda [0] 10 2 4 3 4 2" xfId="28945" xr:uid="{00000000-0005-0000-0000-0000040C0000}"/>
    <cellStyle name="Moneda [0] 10 2 4 3 5" xfId="15525" xr:uid="{00000000-0005-0000-0000-0000050C0000}"/>
    <cellStyle name="Moneda [0] 10 2 4 3 6" xfId="18984" xr:uid="{00000000-0005-0000-0000-0000060C0000}"/>
    <cellStyle name="Moneda [0] 10 2 4 4" xfId="3076" xr:uid="{00000000-0005-0000-0000-0000070C0000}"/>
    <cellStyle name="Moneda [0] 10 2 4 4 2" xfId="6393" xr:uid="{00000000-0005-0000-0000-0000080C0000}"/>
    <cellStyle name="Moneda [0] 10 2 4 4 2 2" xfId="23129" xr:uid="{00000000-0005-0000-0000-0000090C0000}"/>
    <cellStyle name="Moneda [0] 10 2 4 4 3" xfId="9710" xr:uid="{00000000-0005-0000-0000-00000A0C0000}"/>
    <cellStyle name="Moneda [0] 10 2 4 4 3 2" xfId="26446" xr:uid="{00000000-0005-0000-0000-00000B0C0000}"/>
    <cellStyle name="Moneda [0] 10 2 4 4 4" xfId="13037" xr:uid="{00000000-0005-0000-0000-00000C0C0000}"/>
    <cellStyle name="Moneda [0] 10 2 4 4 4 2" xfId="29773" xr:uid="{00000000-0005-0000-0000-00000D0C0000}"/>
    <cellStyle name="Moneda [0] 10 2 4 4 5" xfId="16353" xr:uid="{00000000-0005-0000-0000-00000E0C0000}"/>
    <cellStyle name="Moneda [0] 10 2 4 4 6" xfId="19812" xr:uid="{00000000-0005-0000-0000-00000F0C0000}"/>
    <cellStyle name="Moneda [0] 10 2 4 5" xfId="3908" xr:uid="{00000000-0005-0000-0000-0000100C0000}"/>
    <cellStyle name="Moneda [0] 10 2 4 5 2" xfId="20644" xr:uid="{00000000-0005-0000-0000-0000110C0000}"/>
    <cellStyle name="Moneda [0] 10 2 4 6" xfId="7225" xr:uid="{00000000-0005-0000-0000-0000120C0000}"/>
    <cellStyle name="Moneda [0] 10 2 4 6 2" xfId="23961" xr:uid="{00000000-0005-0000-0000-0000130C0000}"/>
    <cellStyle name="Moneda [0] 10 2 4 7" xfId="10552" xr:uid="{00000000-0005-0000-0000-0000140C0000}"/>
    <cellStyle name="Moneda [0] 10 2 4 7 2" xfId="27288" xr:uid="{00000000-0005-0000-0000-0000150C0000}"/>
    <cellStyle name="Moneda [0] 10 2 4 8" xfId="13868" xr:uid="{00000000-0005-0000-0000-0000160C0000}"/>
    <cellStyle name="Moneda [0] 10 2 4 9" xfId="17327" xr:uid="{00000000-0005-0000-0000-0000170C0000}"/>
    <cellStyle name="Moneda [0] 10 2 5" xfId="1005" xr:uid="{00000000-0005-0000-0000-0000180C0000}"/>
    <cellStyle name="Moneda [0] 10 2 5 2" xfId="4322" xr:uid="{00000000-0005-0000-0000-0000190C0000}"/>
    <cellStyle name="Moneda [0] 10 2 5 2 2" xfId="21058" xr:uid="{00000000-0005-0000-0000-00001A0C0000}"/>
    <cellStyle name="Moneda [0] 10 2 5 3" xfId="7639" xr:uid="{00000000-0005-0000-0000-00001B0C0000}"/>
    <cellStyle name="Moneda [0] 10 2 5 3 2" xfId="24375" xr:uid="{00000000-0005-0000-0000-00001C0C0000}"/>
    <cellStyle name="Moneda [0] 10 2 5 4" xfId="10966" xr:uid="{00000000-0005-0000-0000-00001D0C0000}"/>
    <cellStyle name="Moneda [0] 10 2 5 4 2" xfId="27702" xr:uid="{00000000-0005-0000-0000-00001E0C0000}"/>
    <cellStyle name="Moneda [0] 10 2 5 5" xfId="14282" xr:uid="{00000000-0005-0000-0000-00001F0C0000}"/>
    <cellStyle name="Moneda [0] 10 2 5 6" xfId="17741" xr:uid="{00000000-0005-0000-0000-0000200C0000}"/>
    <cellStyle name="Moneda [0] 10 2 6" xfId="1834" xr:uid="{00000000-0005-0000-0000-0000210C0000}"/>
    <cellStyle name="Moneda [0] 10 2 6 2" xfId="5151" xr:uid="{00000000-0005-0000-0000-0000220C0000}"/>
    <cellStyle name="Moneda [0] 10 2 6 2 2" xfId="21887" xr:uid="{00000000-0005-0000-0000-0000230C0000}"/>
    <cellStyle name="Moneda [0] 10 2 6 3" xfId="8468" xr:uid="{00000000-0005-0000-0000-0000240C0000}"/>
    <cellStyle name="Moneda [0] 10 2 6 3 2" xfId="25204" xr:uid="{00000000-0005-0000-0000-0000250C0000}"/>
    <cellStyle name="Moneda [0] 10 2 6 4" xfId="11795" xr:uid="{00000000-0005-0000-0000-0000260C0000}"/>
    <cellStyle name="Moneda [0] 10 2 6 4 2" xfId="28531" xr:uid="{00000000-0005-0000-0000-0000270C0000}"/>
    <cellStyle name="Moneda [0] 10 2 6 5" xfId="15111" xr:uid="{00000000-0005-0000-0000-0000280C0000}"/>
    <cellStyle name="Moneda [0] 10 2 6 6" xfId="18570" xr:uid="{00000000-0005-0000-0000-0000290C0000}"/>
    <cellStyle name="Moneda [0] 10 2 7" xfId="2662" xr:uid="{00000000-0005-0000-0000-00002A0C0000}"/>
    <cellStyle name="Moneda [0] 10 2 7 2" xfId="5979" xr:uid="{00000000-0005-0000-0000-00002B0C0000}"/>
    <cellStyle name="Moneda [0] 10 2 7 2 2" xfId="22715" xr:uid="{00000000-0005-0000-0000-00002C0C0000}"/>
    <cellStyle name="Moneda [0] 10 2 7 3" xfId="9296" xr:uid="{00000000-0005-0000-0000-00002D0C0000}"/>
    <cellStyle name="Moneda [0] 10 2 7 3 2" xfId="26032" xr:uid="{00000000-0005-0000-0000-00002E0C0000}"/>
    <cellStyle name="Moneda [0] 10 2 7 4" xfId="12623" xr:uid="{00000000-0005-0000-0000-00002F0C0000}"/>
    <cellStyle name="Moneda [0] 10 2 7 4 2" xfId="29359" xr:uid="{00000000-0005-0000-0000-0000300C0000}"/>
    <cellStyle name="Moneda [0] 10 2 7 5" xfId="15939" xr:uid="{00000000-0005-0000-0000-0000310C0000}"/>
    <cellStyle name="Moneda [0] 10 2 7 6" xfId="19398" xr:uid="{00000000-0005-0000-0000-0000320C0000}"/>
    <cellStyle name="Moneda [0] 10 2 8" xfId="3494" xr:uid="{00000000-0005-0000-0000-0000330C0000}"/>
    <cellStyle name="Moneda [0] 10 2 8 2" xfId="20230" xr:uid="{00000000-0005-0000-0000-0000340C0000}"/>
    <cellStyle name="Moneda [0] 10 2 9" xfId="6811" xr:uid="{00000000-0005-0000-0000-0000350C0000}"/>
    <cellStyle name="Moneda [0] 10 2 9 2" xfId="23547" xr:uid="{00000000-0005-0000-0000-0000360C0000}"/>
    <cellStyle name="Moneda [0] 10 20" xfId="31201" xr:uid="{00000000-0005-0000-0000-0000370C0000}"/>
    <cellStyle name="Moneda [0] 10 3" xfId="143" xr:uid="{00000000-0005-0000-0000-0000380C0000}"/>
    <cellStyle name="Moneda [0] 10 3 10" xfId="13456" xr:uid="{00000000-0005-0000-0000-0000390C0000}"/>
    <cellStyle name="Moneda [0] 10 3 11" xfId="16915" xr:uid="{00000000-0005-0000-0000-00003A0C0000}"/>
    <cellStyle name="Moneda [0] 10 3 2" xfId="381" xr:uid="{00000000-0005-0000-0000-00003B0C0000}"/>
    <cellStyle name="Moneda [0] 10 3 2 10" xfId="17124" xr:uid="{00000000-0005-0000-0000-00003C0C0000}"/>
    <cellStyle name="Moneda [0] 10 3 2 2" xfId="802" xr:uid="{00000000-0005-0000-0000-00003D0C0000}"/>
    <cellStyle name="Moneda [0] 10 3 2 2 2" xfId="1631" xr:uid="{00000000-0005-0000-0000-00003E0C0000}"/>
    <cellStyle name="Moneda [0] 10 3 2 2 2 2" xfId="4948" xr:uid="{00000000-0005-0000-0000-00003F0C0000}"/>
    <cellStyle name="Moneda [0] 10 3 2 2 2 2 2" xfId="21684" xr:uid="{00000000-0005-0000-0000-0000400C0000}"/>
    <cellStyle name="Moneda [0] 10 3 2 2 2 3" xfId="8265" xr:uid="{00000000-0005-0000-0000-0000410C0000}"/>
    <cellStyle name="Moneda [0] 10 3 2 2 2 3 2" xfId="25001" xr:uid="{00000000-0005-0000-0000-0000420C0000}"/>
    <cellStyle name="Moneda [0] 10 3 2 2 2 4" xfId="11592" xr:uid="{00000000-0005-0000-0000-0000430C0000}"/>
    <cellStyle name="Moneda [0] 10 3 2 2 2 4 2" xfId="28328" xr:uid="{00000000-0005-0000-0000-0000440C0000}"/>
    <cellStyle name="Moneda [0] 10 3 2 2 2 5" xfId="14908" xr:uid="{00000000-0005-0000-0000-0000450C0000}"/>
    <cellStyle name="Moneda [0] 10 3 2 2 2 6" xfId="18367" xr:uid="{00000000-0005-0000-0000-0000460C0000}"/>
    <cellStyle name="Moneda [0] 10 3 2 2 3" xfId="2459" xr:uid="{00000000-0005-0000-0000-0000470C0000}"/>
    <cellStyle name="Moneda [0] 10 3 2 2 3 2" xfId="5776" xr:uid="{00000000-0005-0000-0000-0000480C0000}"/>
    <cellStyle name="Moneda [0] 10 3 2 2 3 2 2" xfId="22512" xr:uid="{00000000-0005-0000-0000-0000490C0000}"/>
    <cellStyle name="Moneda [0] 10 3 2 2 3 3" xfId="9093" xr:uid="{00000000-0005-0000-0000-00004A0C0000}"/>
    <cellStyle name="Moneda [0] 10 3 2 2 3 3 2" xfId="25829" xr:uid="{00000000-0005-0000-0000-00004B0C0000}"/>
    <cellStyle name="Moneda [0] 10 3 2 2 3 4" xfId="12420" xr:uid="{00000000-0005-0000-0000-00004C0C0000}"/>
    <cellStyle name="Moneda [0] 10 3 2 2 3 4 2" xfId="29156" xr:uid="{00000000-0005-0000-0000-00004D0C0000}"/>
    <cellStyle name="Moneda [0] 10 3 2 2 3 5" xfId="15736" xr:uid="{00000000-0005-0000-0000-00004E0C0000}"/>
    <cellStyle name="Moneda [0] 10 3 2 2 3 6" xfId="19195" xr:uid="{00000000-0005-0000-0000-00004F0C0000}"/>
    <cellStyle name="Moneda [0] 10 3 2 2 4" xfId="3287" xr:uid="{00000000-0005-0000-0000-0000500C0000}"/>
    <cellStyle name="Moneda [0] 10 3 2 2 4 2" xfId="6604" xr:uid="{00000000-0005-0000-0000-0000510C0000}"/>
    <cellStyle name="Moneda [0] 10 3 2 2 4 2 2" xfId="23340" xr:uid="{00000000-0005-0000-0000-0000520C0000}"/>
    <cellStyle name="Moneda [0] 10 3 2 2 4 3" xfId="9921" xr:uid="{00000000-0005-0000-0000-0000530C0000}"/>
    <cellStyle name="Moneda [0] 10 3 2 2 4 3 2" xfId="26657" xr:uid="{00000000-0005-0000-0000-0000540C0000}"/>
    <cellStyle name="Moneda [0] 10 3 2 2 4 4" xfId="13248" xr:uid="{00000000-0005-0000-0000-0000550C0000}"/>
    <cellStyle name="Moneda [0] 10 3 2 2 4 4 2" xfId="29984" xr:uid="{00000000-0005-0000-0000-0000560C0000}"/>
    <cellStyle name="Moneda [0] 10 3 2 2 4 5" xfId="16564" xr:uid="{00000000-0005-0000-0000-0000570C0000}"/>
    <cellStyle name="Moneda [0] 10 3 2 2 4 6" xfId="20023" xr:uid="{00000000-0005-0000-0000-0000580C0000}"/>
    <cellStyle name="Moneda [0] 10 3 2 2 5" xfId="4119" xr:uid="{00000000-0005-0000-0000-0000590C0000}"/>
    <cellStyle name="Moneda [0] 10 3 2 2 5 2" xfId="20855" xr:uid="{00000000-0005-0000-0000-00005A0C0000}"/>
    <cellStyle name="Moneda [0] 10 3 2 2 6" xfId="7436" xr:uid="{00000000-0005-0000-0000-00005B0C0000}"/>
    <cellStyle name="Moneda [0] 10 3 2 2 6 2" xfId="24172" xr:uid="{00000000-0005-0000-0000-00005C0C0000}"/>
    <cellStyle name="Moneda [0] 10 3 2 2 7" xfId="10763" xr:uid="{00000000-0005-0000-0000-00005D0C0000}"/>
    <cellStyle name="Moneda [0] 10 3 2 2 7 2" xfId="27499" xr:uid="{00000000-0005-0000-0000-00005E0C0000}"/>
    <cellStyle name="Moneda [0] 10 3 2 2 8" xfId="14079" xr:uid="{00000000-0005-0000-0000-00005F0C0000}"/>
    <cellStyle name="Moneda [0] 10 3 2 2 9" xfId="17538" xr:uid="{00000000-0005-0000-0000-0000600C0000}"/>
    <cellStyle name="Moneda [0] 10 3 2 3" xfId="1216" xr:uid="{00000000-0005-0000-0000-0000610C0000}"/>
    <cellStyle name="Moneda [0] 10 3 2 3 2" xfId="4533" xr:uid="{00000000-0005-0000-0000-0000620C0000}"/>
    <cellStyle name="Moneda [0] 10 3 2 3 2 2" xfId="21269" xr:uid="{00000000-0005-0000-0000-0000630C0000}"/>
    <cellStyle name="Moneda [0] 10 3 2 3 3" xfId="7850" xr:uid="{00000000-0005-0000-0000-0000640C0000}"/>
    <cellStyle name="Moneda [0] 10 3 2 3 3 2" xfId="24586" xr:uid="{00000000-0005-0000-0000-0000650C0000}"/>
    <cellStyle name="Moneda [0] 10 3 2 3 4" xfId="11177" xr:uid="{00000000-0005-0000-0000-0000660C0000}"/>
    <cellStyle name="Moneda [0] 10 3 2 3 4 2" xfId="27913" xr:uid="{00000000-0005-0000-0000-0000670C0000}"/>
    <cellStyle name="Moneda [0] 10 3 2 3 5" xfId="14493" xr:uid="{00000000-0005-0000-0000-0000680C0000}"/>
    <cellStyle name="Moneda [0] 10 3 2 3 6" xfId="17952" xr:uid="{00000000-0005-0000-0000-0000690C0000}"/>
    <cellStyle name="Moneda [0] 10 3 2 4" xfId="2045" xr:uid="{00000000-0005-0000-0000-00006A0C0000}"/>
    <cellStyle name="Moneda [0] 10 3 2 4 2" xfId="5362" xr:uid="{00000000-0005-0000-0000-00006B0C0000}"/>
    <cellStyle name="Moneda [0] 10 3 2 4 2 2" xfId="22098" xr:uid="{00000000-0005-0000-0000-00006C0C0000}"/>
    <cellStyle name="Moneda [0] 10 3 2 4 3" xfId="8679" xr:uid="{00000000-0005-0000-0000-00006D0C0000}"/>
    <cellStyle name="Moneda [0] 10 3 2 4 3 2" xfId="25415" xr:uid="{00000000-0005-0000-0000-00006E0C0000}"/>
    <cellStyle name="Moneda [0] 10 3 2 4 4" xfId="12006" xr:uid="{00000000-0005-0000-0000-00006F0C0000}"/>
    <cellStyle name="Moneda [0] 10 3 2 4 4 2" xfId="28742" xr:uid="{00000000-0005-0000-0000-0000700C0000}"/>
    <cellStyle name="Moneda [0] 10 3 2 4 5" xfId="15322" xr:uid="{00000000-0005-0000-0000-0000710C0000}"/>
    <cellStyle name="Moneda [0] 10 3 2 4 6" xfId="18781" xr:uid="{00000000-0005-0000-0000-0000720C0000}"/>
    <cellStyle name="Moneda [0] 10 3 2 5" xfId="2873" xr:uid="{00000000-0005-0000-0000-0000730C0000}"/>
    <cellStyle name="Moneda [0] 10 3 2 5 2" xfId="6190" xr:uid="{00000000-0005-0000-0000-0000740C0000}"/>
    <cellStyle name="Moneda [0] 10 3 2 5 2 2" xfId="22926" xr:uid="{00000000-0005-0000-0000-0000750C0000}"/>
    <cellStyle name="Moneda [0] 10 3 2 5 3" xfId="9507" xr:uid="{00000000-0005-0000-0000-0000760C0000}"/>
    <cellStyle name="Moneda [0] 10 3 2 5 3 2" xfId="26243" xr:uid="{00000000-0005-0000-0000-0000770C0000}"/>
    <cellStyle name="Moneda [0] 10 3 2 5 4" xfId="12834" xr:uid="{00000000-0005-0000-0000-0000780C0000}"/>
    <cellStyle name="Moneda [0] 10 3 2 5 4 2" xfId="29570" xr:uid="{00000000-0005-0000-0000-0000790C0000}"/>
    <cellStyle name="Moneda [0] 10 3 2 5 5" xfId="16150" xr:uid="{00000000-0005-0000-0000-00007A0C0000}"/>
    <cellStyle name="Moneda [0] 10 3 2 5 6" xfId="19609" xr:uid="{00000000-0005-0000-0000-00007B0C0000}"/>
    <cellStyle name="Moneda [0] 10 3 2 6" xfId="3705" xr:uid="{00000000-0005-0000-0000-00007C0C0000}"/>
    <cellStyle name="Moneda [0] 10 3 2 6 2" xfId="20441" xr:uid="{00000000-0005-0000-0000-00007D0C0000}"/>
    <cellStyle name="Moneda [0] 10 3 2 7" xfId="7022" xr:uid="{00000000-0005-0000-0000-00007E0C0000}"/>
    <cellStyle name="Moneda [0] 10 3 2 7 2" xfId="23758" xr:uid="{00000000-0005-0000-0000-00007F0C0000}"/>
    <cellStyle name="Moneda [0] 10 3 2 8" xfId="10349" xr:uid="{00000000-0005-0000-0000-0000800C0000}"/>
    <cellStyle name="Moneda [0] 10 3 2 8 2" xfId="27085" xr:uid="{00000000-0005-0000-0000-0000810C0000}"/>
    <cellStyle name="Moneda [0] 10 3 2 9" xfId="13665" xr:uid="{00000000-0005-0000-0000-0000820C0000}"/>
    <cellStyle name="Moneda [0] 10 3 3" xfId="593" xr:uid="{00000000-0005-0000-0000-0000830C0000}"/>
    <cellStyle name="Moneda [0] 10 3 3 2" xfId="1422" xr:uid="{00000000-0005-0000-0000-0000840C0000}"/>
    <cellStyle name="Moneda [0] 10 3 3 2 2" xfId="4739" xr:uid="{00000000-0005-0000-0000-0000850C0000}"/>
    <cellStyle name="Moneda [0] 10 3 3 2 2 2" xfId="21475" xr:uid="{00000000-0005-0000-0000-0000860C0000}"/>
    <cellStyle name="Moneda [0] 10 3 3 2 3" xfId="8056" xr:uid="{00000000-0005-0000-0000-0000870C0000}"/>
    <cellStyle name="Moneda [0] 10 3 3 2 3 2" xfId="24792" xr:uid="{00000000-0005-0000-0000-0000880C0000}"/>
    <cellStyle name="Moneda [0] 10 3 3 2 4" xfId="11383" xr:uid="{00000000-0005-0000-0000-0000890C0000}"/>
    <cellStyle name="Moneda [0] 10 3 3 2 4 2" xfId="28119" xr:uid="{00000000-0005-0000-0000-00008A0C0000}"/>
    <cellStyle name="Moneda [0] 10 3 3 2 5" xfId="14699" xr:uid="{00000000-0005-0000-0000-00008B0C0000}"/>
    <cellStyle name="Moneda [0] 10 3 3 2 6" xfId="18158" xr:uid="{00000000-0005-0000-0000-00008C0C0000}"/>
    <cellStyle name="Moneda [0] 10 3 3 3" xfId="2250" xr:uid="{00000000-0005-0000-0000-00008D0C0000}"/>
    <cellStyle name="Moneda [0] 10 3 3 3 2" xfId="5567" xr:uid="{00000000-0005-0000-0000-00008E0C0000}"/>
    <cellStyle name="Moneda [0] 10 3 3 3 2 2" xfId="22303" xr:uid="{00000000-0005-0000-0000-00008F0C0000}"/>
    <cellStyle name="Moneda [0] 10 3 3 3 3" xfId="8884" xr:uid="{00000000-0005-0000-0000-0000900C0000}"/>
    <cellStyle name="Moneda [0] 10 3 3 3 3 2" xfId="25620" xr:uid="{00000000-0005-0000-0000-0000910C0000}"/>
    <cellStyle name="Moneda [0] 10 3 3 3 4" xfId="12211" xr:uid="{00000000-0005-0000-0000-0000920C0000}"/>
    <cellStyle name="Moneda [0] 10 3 3 3 4 2" xfId="28947" xr:uid="{00000000-0005-0000-0000-0000930C0000}"/>
    <cellStyle name="Moneda [0] 10 3 3 3 5" xfId="15527" xr:uid="{00000000-0005-0000-0000-0000940C0000}"/>
    <cellStyle name="Moneda [0] 10 3 3 3 6" xfId="18986" xr:uid="{00000000-0005-0000-0000-0000950C0000}"/>
    <cellStyle name="Moneda [0] 10 3 3 4" xfId="3078" xr:uid="{00000000-0005-0000-0000-0000960C0000}"/>
    <cellStyle name="Moneda [0] 10 3 3 4 2" xfId="6395" xr:uid="{00000000-0005-0000-0000-0000970C0000}"/>
    <cellStyle name="Moneda [0] 10 3 3 4 2 2" xfId="23131" xr:uid="{00000000-0005-0000-0000-0000980C0000}"/>
    <cellStyle name="Moneda [0] 10 3 3 4 3" xfId="9712" xr:uid="{00000000-0005-0000-0000-0000990C0000}"/>
    <cellStyle name="Moneda [0] 10 3 3 4 3 2" xfId="26448" xr:uid="{00000000-0005-0000-0000-00009A0C0000}"/>
    <cellStyle name="Moneda [0] 10 3 3 4 4" xfId="13039" xr:uid="{00000000-0005-0000-0000-00009B0C0000}"/>
    <cellStyle name="Moneda [0] 10 3 3 4 4 2" xfId="29775" xr:uid="{00000000-0005-0000-0000-00009C0C0000}"/>
    <cellStyle name="Moneda [0] 10 3 3 4 5" xfId="16355" xr:uid="{00000000-0005-0000-0000-00009D0C0000}"/>
    <cellStyle name="Moneda [0] 10 3 3 4 6" xfId="19814" xr:uid="{00000000-0005-0000-0000-00009E0C0000}"/>
    <cellStyle name="Moneda [0] 10 3 3 5" xfId="3910" xr:uid="{00000000-0005-0000-0000-00009F0C0000}"/>
    <cellStyle name="Moneda [0] 10 3 3 5 2" xfId="20646" xr:uid="{00000000-0005-0000-0000-0000A00C0000}"/>
    <cellStyle name="Moneda [0] 10 3 3 6" xfId="7227" xr:uid="{00000000-0005-0000-0000-0000A10C0000}"/>
    <cellStyle name="Moneda [0] 10 3 3 6 2" xfId="23963" xr:uid="{00000000-0005-0000-0000-0000A20C0000}"/>
    <cellStyle name="Moneda [0] 10 3 3 7" xfId="10554" xr:uid="{00000000-0005-0000-0000-0000A30C0000}"/>
    <cellStyle name="Moneda [0] 10 3 3 7 2" xfId="27290" xr:uid="{00000000-0005-0000-0000-0000A40C0000}"/>
    <cellStyle name="Moneda [0] 10 3 3 8" xfId="13870" xr:uid="{00000000-0005-0000-0000-0000A50C0000}"/>
    <cellStyle name="Moneda [0] 10 3 3 9" xfId="17329" xr:uid="{00000000-0005-0000-0000-0000A60C0000}"/>
    <cellStyle name="Moneda [0] 10 3 4" xfId="1007" xr:uid="{00000000-0005-0000-0000-0000A70C0000}"/>
    <cellStyle name="Moneda [0] 10 3 4 2" xfId="4324" xr:uid="{00000000-0005-0000-0000-0000A80C0000}"/>
    <cellStyle name="Moneda [0] 10 3 4 2 2" xfId="21060" xr:uid="{00000000-0005-0000-0000-0000A90C0000}"/>
    <cellStyle name="Moneda [0] 10 3 4 3" xfId="7641" xr:uid="{00000000-0005-0000-0000-0000AA0C0000}"/>
    <cellStyle name="Moneda [0] 10 3 4 3 2" xfId="24377" xr:uid="{00000000-0005-0000-0000-0000AB0C0000}"/>
    <cellStyle name="Moneda [0] 10 3 4 4" xfId="10968" xr:uid="{00000000-0005-0000-0000-0000AC0C0000}"/>
    <cellStyle name="Moneda [0] 10 3 4 4 2" xfId="27704" xr:uid="{00000000-0005-0000-0000-0000AD0C0000}"/>
    <cellStyle name="Moneda [0] 10 3 4 5" xfId="14284" xr:uid="{00000000-0005-0000-0000-0000AE0C0000}"/>
    <cellStyle name="Moneda [0] 10 3 4 6" xfId="17743" xr:uid="{00000000-0005-0000-0000-0000AF0C0000}"/>
    <cellStyle name="Moneda [0] 10 3 5" xfId="1836" xr:uid="{00000000-0005-0000-0000-0000B00C0000}"/>
    <cellStyle name="Moneda [0] 10 3 5 2" xfId="5153" xr:uid="{00000000-0005-0000-0000-0000B10C0000}"/>
    <cellStyle name="Moneda [0] 10 3 5 2 2" xfId="21889" xr:uid="{00000000-0005-0000-0000-0000B20C0000}"/>
    <cellStyle name="Moneda [0] 10 3 5 3" xfId="8470" xr:uid="{00000000-0005-0000-0000-0000B30C0000}"/>
    <cellStyle name="Moneda [0] 10 3 5 3 2" xfId="25206" xr:uid="{00000000-0005-0000-0000-0000B40C0000}"/>
    <cellStyle name="Moneda [0] 10 3 5 4" xfId="11797" xr:uid="{00000000-0005-0000-0000-0000B50C0000}"/>
    <cellStyle name="Moneda [0] 10 3 5 4 2" xfId="28533" xr:uid="{00000000-0005-0000-0000-0000B60C0000}"/>
    <cellStyle name="Moneda [0] 10 3 5 5" xfId="15113" xr:uid="{00000000-0005-0000-0000-0000B70C0000}"/>
    <cellStyle name="Moneda [0] 10 3 5 6" xfId="18572" xr:uid="{00000000-0005-0000-0000-0000B80C0000}"/>
    <cellStyle name="Moneda [0] 10 3 6" xfId="2664" xr:uid="{00000000-0005-0000-0000-0000B90C0000}"/>
    <cellStyle name="Moneda [0] 10 3 6 2" xfId="5981" xr:uid="{00000000-0005-0000-0000-0000BA0C0000}"/>
    <cellStyle name="Moneda [0] 10 3 6 2 2" xfId="22717" xr:uid="{00000000-0005-0000-0000-0000BB0C0000}"/>
    <cellStyle name="Moneda [0] 10 3 6 3" xfId="9298" xr:uid="{00000000-0005-0000-0000-0000BC0C0000}"/>
    <cellStyle name="Moneda [0] 10 3 6 3 2" xfId="26034" xr:uid="{00000000-0005-0000-0000-0000BD0C0000}"/>
    <cellStyle name="Moneda [0] 10 3 6 4" xfId="12625" xr:uid="{00000000-0005-0000-0000-0000BE0C0000}"/>
    <cellStyle name="Moneda [0] 10 3 6 4 2" xfId="29361" xr:uid="{00000000-0005-0000-0000-0000BF0C0000}"/>
    <cellStyle name="Moneda [0] 10 3 6 5" xfId="15941" xr:uid="{00000000-0005-0000-0000-0000C00C0000}"/>
    <cellStyle name="Moneda [0] 10 3 6 6" xfId="19400" xr:uid="{00000000-0005-0000-0000-0000C10C0000}"/>
    <cellStyle name="Moneda [0] 10 3 7" xfId="3496" xr:uid="{00000000-0005-0000-0000-0000C20C0000}"/>
    <cellStyle name="Moneda [0] 10 3 7 2" xfId="20232" xr:uid="{00000000-0005-0000-0000-0000C30C0000}"/>
    <cellStyle name="Moneda [0] 10 3 8" xfId="6813" xr:uid="{00000000-0005-0000-0000-0000C40C0000}"/>
    <cellStyle name="Moneda [0] 10 3 8 2" xfId="23549" xr:uid="{00000000-0005-0000-0000-0000C50C0000}"/>
    <cellStyle name="Moneda [0] 10 3 9" xfId="10140" xr:uid="{00000000-0005-0000-0000-0000C60C0000}"/>
    <cellStyle name="Moneda [0] 10 3 9 2" xfId="26876" xr:uid="{00000000-0005-0000-0000-0000C70C0000}"/>
    <cellStyle name="Moneda [0] 10 4" xfId="144" xr:uid="{00000000-0005-0000-0000-0000C80C0000}"/>
    <cellStyle name="Moneda [0] 10 4 10" xfId="13457" xr:uid="{00000000-0005-0000-0000-0000C90C0000}"/>
    <cellStyle name="Moneda [0] 10 4 11" xfId="16916" xr:uid="{00000000-0005-0000-0000-0000CA0C0000}"/>
    <cellStyle name="Moneda [0] 10 4 2" xfId="382" xr:uid="{00000000-0005-0000-0000-0000CB0C0000}"/>
    <cellStyle name="Moneda [0] 10 4 2 10" xfId="17125" xr:uid="{00000000-0005-0000-0000-0000CC0C0000}"/>
    <cellStyle name="Moneda [0] 10 4 2 2" xfId="803" xr:uid="{00000000-0005-0000-0000-0000CD0C0000}"/>
    <cellStyle name="Moneda [0] 10 4 2 2 2" xfId="1632" xr:uid="{00000000-0005-0000-0000-0000CE0C0000}"/>
    <cellStyle name="Moneda [0] 10 4 2 2 2 2" xfId="4949" xr:uid="{00000000-0005-0000-0000-0000CF0C0000}"/>
    <cellStyle name="Moneda [0] 10 4 2 2 2 2 2" xfId="21685" xr:uid="{00000000-0005-0000-0000-0000D00C0000}"/>
    <cellStyle name="Moneda [0] 10 4 2 2 2 3" xfId="8266" xr:uid="{00000000-0005-0000-0000-0000D10C0000}"/>
    <cellStyle name="Moneda [0] 10 4 2 2 2 3 2" xfId="25002" xr:uid="{00000000-0005-0000-0000-0000D20C0000}"/>
    <cellStyle name="Moneda [0] 10 4 2 2 2 4" xfId="11593" xr:uid="{00000000-0005-0000-0000-0000D30C0000}"/>
    <cellStyle name="Moneda [0] 10 4 2 2 2 4 2" xfId="28329" xr:uid="{00000000-0005-0000-0000-0000D40C0000}"/>
    <cellStyle name="Moneda [0] 10 4 2 2 2 5" xfId="14909" xr:uid="{00000000-0005-0000-0000-0000D50C0000}"/>
    <cellStyle name="Moneda [0] 10 4 2 2 2 6" xfId="18368" xr:uid="{00000000-0005-0000-0000-0000D60C0000}"/>
    <cellStyle name="Moneda [0] 10 4 2 2 3" xfId="2460" xr:uid="{00000000-0005-0000-0000-0000D70C0000}"/>
    <cellStyle name="Moneda [0] 10 4 2 2 3 2" xfId="5777" xr:uid="{00000000-0005-0000-0000-0000D80C0000}"/>
    <cellStyle name="Moneda [0] 10 4 2 2 3 2 2" xfId="22513" xr:uid="{00000000-0005-0000-0000-0000D90C0000}"/>
    <cellStyle name="Moneda [0] 10 4 2 2 3 3" xfId="9094" xr:uid="{00000000-0005-0000-0000-0000DA0C0000}"/>
    <cellStyle name="Moneda [0] 10 4 2 2 3 3 2" xfId="25830" xr:uid="{00000000-0005-0000-0000-0000DB0C0000}"/>
    <cellStyle name="Moneda [0] 10 4 2 2 3 4" xfId="12421" xr:uid="{00000000-0005-0000-0000-0000DC0C0000}"/>
    <cellStyle name="Moneda [0] 10 4 2 2 3 4 2" xfId="29157" xr:uid="{00000000-0005-0000-0000-0000DD0C0000}"/>
    <cellStyle name="Moneda [0] 10 4 2 2 3 5" xfId="15737" xr:uid="{00000000-0005-0000-0000-0000DE0C0000}"/>
    <cellStyle name="Moneda [0] 10 4 2 2 3 6" xfId="19196" xr:uid="{00000000-0005-0000-0000-0000DF0C0000}"/>
    <cellStyle name="Moneda [0] 10 4 2 2 4" xfId="3288" xr:uid="{00000000-0005-0000-0000-0000E00C0000}"/>
    <cellStyle name="Moneda [0] 10 4 2 2 4 2" xfId="6605" xr:uid="{00000000-0005-0000-0000-0000E10C0000}"/>
    <cellStyle name="Moneda [0] 10 4 2 2 4 2 2" xfId="23341" xr:uid="{00000000-0005-0000-0000-0000E20C0000}"/>
    <cellStyle name="Moneda [0] 10 4 2 2 4 3" xfId="9922" xr:uid="{00000000-0005-0000-0000-0000E30C0000}"/>
    <cellStyle name="Moneda [0] 10 4 2 2 4 3 2" xfId="26658" xr:uid="{00000000-0005-0000-0000-0000E40C0000}"/>
    <cellStyle name="Moneda [0] 10 4 2 2 4 4" xfId="13249" xr:uid="{00000000-0005-0000-0000-0000E50C0000}"/>
    <cellStyle name="Moneda [0] 10 4 2 2 4 4 2" xfId="29985" xr:uid="{00000000-0005-0000-0000-0000E60C0000}"/>
    <cellStyle name="Moneda [0] 10 4 2 2 4 5" xfId="16565" xr:uid="{00000000-0005-0000-0000-0000E70C0000}"/>
    <cellStyle name="Moneda [0] 10 4 2 2 4 6" xfId="20024" xr:uid="{00000000-0005-0000-0000-0000E80C0000}"/>
    <cellStyle name="Moneda [0] 10 4 2 2 5" xfId="4120" xr:uid="{00000000-0005-0000-0000-0000E90C0000}"/>
    <cellStyle name="Moneda [0] 10 4 2 2 5 2" xfId="20856" xr:uid="{00000000-0005-0000-0000-0000EA0C0000}"/>
    <cellStyle name="Moneda [0] 10 4 2 2 6" xfId="7437" xr:uid="{00000000-0005-0000-0000-0000EB0C0000}"/>
    <cellStyle name="Moneda [0] 10 4 2 2 6 2" xfId="24173" xr:uid="{00000000-0005-0000-0000-0000EC0C0000}"/>
    <cellStyle name="Moneda [0] 10 4 2 2 7" xfId="10764" xr:uid="{00000000-0005-0000-0000-0000ED0C0000}"/>
    <cellStyle name="Moneda [0] 10 4 2 2 7 2" xfId="27500" xr:uid="{00000000-0005-0000-0000-0000EE0C0000}"/>
    <cellStyle name="Moneda [0] 10 4 2 2 8" xfId="14080" xr:uid="{00000000-0005-0000-0000-0000EF0C0000}"/>
    <cellStyle name="Moneda [0] 10 4 2 2 9" xfId="17539" xr:uid="{00000000-0005-0000-0000-0000F00C0000}"/>
    <cellStyle name="Moneda [0] 10 4 2 3" xfId="1217" xr:uid="{00000000-0005-0000-0000-0000F10C0000}"/>
    <cellStyle name="Moneda [0] 10 4 2 3 2" xfId="4534" xr:uid="{00000000-0005-0000-0000-0000F20C0000}"/>
    <cellStyle name="Moneda [0] 10 4 2 3 2 2" xfId="21270" xr:uid="{00000000-0005-0000-0000-0000F30C0000}"/>
    <cellStyle name="Moneda [0] 10 4 2 3 3" xfId="7851" xr:uid="{00000000-0005-0000-0000-0000F40C0000}"/>
    <cellStyle name="Moneda [0] 10 4 2 3 3 2" xfId="24587" xr:uid="{00000000-0005-0000-0000-0000F50C0000}"/>
    <cellStyle name="Moneda [0] 10 4 2 3 4" xfId="11178" xr:uid="{00000000-0005-0000-0000-0000F60C0000}"/>
    <cellStyle name="Moneda [0] 10 4 2 3 4 2" xfId="27914" xr:uid="{00000000-0005-0000-0000-0000F70C0000}"/>
    <cellStyle name="Moneda [0] 10 4 2 3 5" xfId="14494" xr:uid="{00000000-0005-0000-0000-0000F80C0000}"/>
    <cellStyle name="Moneda [0] 10 4 2 3 6" xfId="17953" xr:uid="{00000000-0005-0000-0000-0000F90C0000}"/>
    <cellStyle name="Moneda [0] 10 4 2 4" xfId="2046" xr:uid="{00000000-0005-0000-0000-0000FA0C0000}"/>
    <cellStyle name="Moneda [0] 10 4 2 4 2" xfId="5363" xr:uid="{00000000-0005-0000-0000-0000FB0C0000}"/>
    <cellStyle name="Moneda [0] 10 4 2 4 2 2" xfId="22099" xr:uid="{00000000-0005-0000-0000-0000FC0C0000}"/>
    <cellStyle name="Moneda [0] 10 4 2 4 3" xfId="8680" xr:uid="{00000000-0005-0000-0000-0000FD0C0000}"/>
    <cellStyle name="Moneda [0] 10 4 2 4 3 2" xfId="25416" xr:uid="{00000000-0005-0000-0000-0000FE0C0000}"/>
    <cellStyle name="Moneda [0] 10 4 2 4 4" xfId="12007" xr:uid="{00000000-0005-0000-0000-0000FF0C0000}"/>
    <cellStyle name="Moneda [0] 10 4 2 4 4 2" xfId="28743" xr:uid="{00000000-0005-0000-0000-0000000D0000}"/>
    <cellStyle name="Moneda [0] 10 4 2 4 5" xfId="15323" xr:uid="{00000000-0005-0000-0000-0000010D0000}"/>
    <cellStyle name="Moneda [0] 10 4 2 4 6" xfId="18782" xr:uid="{00000000-0005-0000-0000-0000020D0000}"/>
    <cellStyle name="Moneda [0] 10 4 2 5" xfId="2874" xr:uid="{00000000-0005-0000-0000-0000030D0000}"/>
    <cellStyle name="Moneda [0] 10 4 2 5 2" xfId="6191" xr:uid="{00000000-0005-0000-0000-0000040D0000}"/>
    <cellStyle name="Moneda [0] 10 4 2 5 2 2" xfId="22927" xr:uid="{00000000-0005-0000-0000-0000050D0000}"/>
    <cellStyle name="Moneda [0] 10 4 2 5 3" xfId="9508" xr:uid="{00000000-0005-0000-0000-0000060D0000}"/>
    <cellStyle name="Moneda [0] 10 4 2 5 3 2" xfId="26244" xr:uid="{00000000-0005-0000-0000-0000070D0000}"/>
    <cellStyle name="Moneda [0] 10 4 2 5 4" xfId="12835" xr:uid="{00000000-0005-0000-0000-0000080D0000}"/>
    <cellStyle name="Moneda [0] 10 4 2 5 4 2" xfId="29571" xr:uid="{00000000-0005-0000-0000-0000090D0000}"/>
    <cellStyle name="Moneda [0] 10 4 2 5 5" xfId="16151" xr:uid="{00000000-0005-0000-0000-00000A0D0000}"/>
    <cellStyle name="Moneda [0] 10 4 2 5 6" xfId="19610" xr:uid="{00000000-0005-0000-0000-00000B0D0000}"/>
    <cellStyle name="Moneda [0] 10 4 2 6" xfId="3706" xr:uid="{00000000-0005-0000-0000-00000C0D0000}"/>
    <cellStyle name="Moneda [0] 10 4 2 6 2" xfId="20442" xr:uid="{00000000-0005-0000-0000-00000D0D0000}"/>
    <cellStyle name="Moneda [0] 10 4 2 7" xfId="7023" xr:uid="{00000000-0005-0000-0000-00000E0D0000}"/>
    <cellStyle name="Moneda [0] 10 4 2 7 2" xfId="23759" xr:uid="{00000000-0005-0000-0000-00000F0D0000}"/>
    <cellStyle name="Moneda [0] 10 4 2 8" xfId="10350" xr:uid="{00000000-0005-0000-0000-0000100D0000}"/>
    <cellStyle name="Moneda [0] 10 4 2 8 2" xfId="27086" xr:uid="{00000000-0005-0000-0000-0000110D0000}"/>
    <cellStyle name="Moneda [0] 10 4 2 9" xfId="13666" xr:uid="{00000000-0005-0000-0000-0000120D0000}"/>
    <cellStyle name="Moneda [0] 10 4 3" xfId="594" xr:uid="{00000000-0005-0000-0000-0000130D0000}"/>
    <cellStyle name="Moneda [0] 10 4 3 2" xfId="1423" xr:uid="{00000000-0005-0000-0000-0000140D0000}"/>
    <cellStyle name="Moneda [0] 10 4 3 2 2" xfId="4740" xr:uid="{00000000-0005-0000-0000-0000150D0000}"/>
    <cellStyle name="Moneda [0] 10 4 3 2 2 2" xfId="21476" xr:uid="{00000000-0005-0000-0000-0000160D0000}"/>
    <cellStyle name="Moneda [0] 10 4 3 2 3" xfId="8057" xr:uid="{00000000-0005-0000-0000-0000170D0000}"/>
    <cellStyle name="Moneda [0] 10 4 3 2 3 2" xfId="24793" xr:uid="{00000000-0005-0000-0000-0000180D0000}"/>
    <cellStyle name="Moneda [0] 10 4 3 2 4" xfId="11384" xr:uid="{00000000-0005-0000-0000-0000190D0000}"/>
    <cellStyle name="Moneda [0] 10 4 3 2 4 2" xfId="28120" xr:uid="{00000000-0005-0000-0000-00001A0D0000}"/>
    <cellStyle name="Moneda [0] 10 4 3 2 5" xfId="14700" xr:uid="{00000000-0005-0000-0000-00001B0D0000}"/>
    <cellStyle name="Moneda [0] 10 4 3 2 6" xfId="18159" xr:uid="{00000000-0005-0000-0000-00001C0D0000}"/>
    <cellStyle name="Moneda [0] 10 4 3 3" xfId="2251" xr:uid="{00000000-0005-0000-0000-00001D0D0000}"/>
    <cellStyle name="Moneda [0] 10 4 3 3 2" xfId="5568" xr:uid="{00000000-0005-0000-0000-00001E0D0000}"/>
    <cellStyle name="Moneda [0] 10 4 3 3 2 2" xfId="22304" xr:uid="{00000000-0005-0000-0000-00001F0D0000}"/>
    <cellStyle name="Moneda [0] 10 4 3 3 3" xfId="8885" xr:uid="{00000000-0005-0000-0000-0000200D0000}"/>
    <cellStyle name="Moneda [0] 10 4 3 3 3 2" xfId="25621" xr:uid="{00000000-0005-0000-0000-0000210D0000}"/>
    <cellStyle name="Moneda [0] 10 4 3 3 4" xfId="12212" xr:uid="{00000000-0005-0000-0000-0000220D0000}"/>
    <cellStyle name="Moneda [0] 10 4 3 3 4 2" xfId="28948" xr:uid="{00000000-0005-0000-0000-0000230D0000}"/>
    <cellStyle name="Moneda [0] 10 4 3 3 5" xfId="15528" xr:uid="{00000000-0005-0000-0000-0000240D0000}"/>
    <cellStyle name="Moneda [0] 10 4 3 3 6" xfId="18987" xr:uid="{00000000-0005-0000-0000-0000250D0000}"/>
    <cellStyle name="Moneda [0] 10 4 3 4" xfId="3079" xr:uid="{00000000-0005-0000-0000-0000260D0000}"/>
    <cellStyle name="Moneda [0] 10 4 3 4 2" xfId="6396" xr:uid="{00000000-0005-0000-0000-0000270D0000}"/>
    <cellStyle name="Moneda [0] 10 4 3 4 2 2" xfId="23132" xr:uid="{00000000-0005-0000-0000-0000280D0000}"/>
    <cellStyle name="Moneda [0] 10 4 3 4 3" xfId="9713" xr:uid="{00000000-0005-0000-0000-0000290D0000}"/>
    <cellStyle name="Moneda [0] 10 4 3 4 3 2" xfId="26449" xr:uid="{00000000-0005-0000-0000-00002A0D0000}"/>
    <cellStyle name="Moneda [0] 10 4 3 4 4" xfId="13040" xr:uid="{00000000-0005-0000-0000-00002B0D0000}"/>
    <cellStyle name="Moneda [0] 10 4 3 4 4 2" xfId="29776" xr:uid="{00000000-0005-0000-0000-00002C0D0000}"/>
    <cellStyle name="Moneda [0] 10 4 3 4 5" xfId="16356" xr:uid="{00000000-0005-0000-0000-00002D0D0000}"/>
    <cellStyle name="Moneda [0] 10 4 3 4 6" xfId="19815" xr:uid="{00000000-0005-0000-0000-00002E0D0000}"/>
    <cellStyle name="Moneda [0] 10 4 3 5" xfId="3911" xr:uid="{00000000-0005-0000-0000-00002F0D0000}"/>
    <cellStyle name="Moneda [0] 10 4 3 5 2" xfId="20647" xr:uid="{00000000-0005-0000-0000-0000300D0000}"/>
    <cellStyle name="Moneda [0] 10 4 3 6" xfId="7228" xr:uid="{00000000-0005-0000-0000-0000310D0000}"/>
    <cellStyle name="Moneda [0] 10 4 3 6 2" xfId="23964" xr:uid="{00000000-0005-0000-0000-0000320D0000}"/>
    <cellStyle name="Moneda [0] 10 4 3 7" xfId="10555" xr:uid="{00000000-0005-0000-0000-0000330D0000}"/>
    <cellStyle name="Moneda [0] 10 4 3 7 2" xfId="27291" xr:uid="{00000000-0005-0000-0000-0000340D0000}"/>
    <cellStyle name="Moneda [0] 10 4 3 8" xfId="13871" xr:uid="{00000000-0005-0000-0000-0000350D0000}"/>
    <cellStyle name="Moneda [0] 10 4 3 9" xfId="17330" xr:uid="{00000000-0005-0000-0000-0000360D0000}"/>
    <cellStyle name="Moneda [0] 10 4 4" xfId="1008" xr:uid="{00000000-0005-0000-0000-0000370D0000}"/>
    <cellStyle name="Moneda [0] 10 4 4 2" xfId="4325" xr:uid="{00000000-0005-0000-0000-0000380D0000}"/>
    <cellStyle name="Moneda [0] 10 4 4 2 2" xfId="21061" xr:uid="{00000000-0005-0000-0000-0000390D0000}"/>
    <cellStyle name="Moneda [0] 10 4 4 3" xfId="7642" xr:uid="{00000000-0005-0000-0000-00003A0D0000}"/>
    <cellStyle name="Moneda [0] 10 4 4 3 2" xfId="24378" xr:uid="{00000000-0005-0000-0000-00003B0D0000}"/>
    <cellStyle name="Moneda [0] 10 4 4 4" xfId="10969" xr:uid="{00000000-0005-0000-0000-00003C0D0000}"/>
    <cellStyle name="Moneda [0] 10 4 4 4 2" xfId="27705" xr:uid="{00000000-0005-0000-0000-00003D0D0000}"/>
    <cellStyle name="Moneda [0] 10 4 4 5" xfId="14285" xr:uid="{00000000-0005-0000-0000-00003E0D0000}"/>
    <cellStyle name="Moneda [0] 10 4 4 6" xfId="17744" xr:uid="{00000000-0005-0000-0000-00003F0D0000}"/>
    <cellStyle name="Moneda [0] 10 4 5" xfId="1837" xr:uid="{00000000-0005-0000-0000-0000400D0000}"/>
    <cellStyle name="Moneda [0] 10 4 5 2" xfId="5154" xr:uid="{00000000-0005-0000-0000-0000410D0000}"/>
    <cellStyle name="Moneda [0] 10 4 5 2 2" xfId="21890" xr:uid="{00000000-0005-0000-0000-0000420D0000}"/>
    <cellStyle name="Moneda [0] 10 4 5 3" xfId="8471" xr:uid="{00000000-0005-0000-0000-0000430D0000}"/>
    <cellStyle name="Moneda [0] 10 4 5 3 2" xfId="25207" xr:uid="{00000000-0005-0000-0000-0000440D0000}"/>
    <cellStyle name="Moneda [0] 10 4 5 4" xfId="11798" xr:uid="{00000000-0005-0000-0000-0000450D0000}"/>
    <cellStyle name="Moneda [0] 10 4 5 4 2" xfId="28534" xr:uid="{00000000-0005-0000-0000-0000460D0000}"/>
    <cellStyle name="Moneda [0] 10 4 5 5" xfId="15114" xr:uid="{00000000-0005-0000-0000-0000470D0000}"/>
    <cellStyle name="Moneda [0] 10 4 5 6" xfId="18573" xr:uid="{00000000-0005-0000-0000-0000480D0000}"/>
    <cellStyle name="Moneda [0] 10 4 6" xfId="2665" xr:uid="{00000000-0005-0000-0000-0000490D0000}"/>
    <cellStyle name="Moneda [0] 10 4 6 2" xfId="5982" xr:uid="{00000000-0005-0000-0000-00004A0D0000}"/>
    <cellStyle name="Moneda [0] 10 4 6 2 2" xfId="22718" xr:uid="{00000000-0005-0000-0000-00004B0D0000}"/>
    <cellStyle name="Moneda [0] 10 4 6 3" xfId="9299" xr:uid="{00000000-0005-0000-0000-00004C0D0000}"/>
    <cellStyle name="Moneda [0] 10 4 6 3 2" xfId="26035" xr:uid="{00000000-0005-0000-0000-00004D0D0000}"/>
    <cellStyle name="Moneda [0] 10 4 6 4" xfId="12626" xr:uid="{00000000-0005-0000-0000-00004E0D0000}"/>
    <cellStyle name="Moneda [0] 10 4 6 4 2" xfId="29362" xr:uid="{00000000-0005-0000-0000-00004F0D0000}"/>
    <cellStyle name="Moneda [0] 10 4 6 5" xfId="15942" xr:uid="{00000000-0005-0000-0000-0000500D0000}"/>
    <cellStyle name="Moneda [0] 10 4 6 6" xfId="19401" xr:uid="{00000000-0005-0000-0000-0000510D0000}"/>
    <cellStyle name="Moneda [0] 10 4 7" xfId="3497" xr:uid="{00000000-0005-0000-0000-0000520D0000}"/>
    <cellStyle name="Moneda [0] 10 4 7 2" xfId="20233" xr:uid="{00000000-0005-0000-0000-0000530D0000}"/>
    <cellStyle name="Moneda [0] 10 4 8" xfId="6814" xr:uid="{00000000-0005-0000-0000-0000540D0000}"/>
    <cellStyle name="Moneda [0] 10 4 8 2" xfId="23550" xr:uid="{00000000-0005-0000-0000-0000550D0000}"/>
    <cellStyle name="Moneda [0] 10 4 9" xfId="10141" xr:uid="{00000000-0005-0000-0000-0000560D0000}"/>
    <cellStyle name="Moneda [0] 10 4 9 2" xfId="26877" xr:uid="{00000000-0005-0000-0000-0000570D0000}"/>
    <cellStyle name="Moneda [0] 10 5" xfId="145" xr:uid="{00000000-0005-0000-0000-0000580D0000}"/>
    <cellStyle name="Moneda [0] 10 5 10" xfId="13458" xr:uid="{00000000-0005-0000-0000-0000590D0000}"/>
    <cellStyle name="Moneda [0] 10 5 11" xfId="16917" xr:uid="{00000000-0005-0000-0000-00005A0D0000}"/>
    <cellStyle name="Moneda [0] 10 5 2" xfId="383" xr:uid="{00000000-0005-0000-0000-00005B0D0000}"/>
    <cellStyle name="Moneda [0] 10 5 2 10" xfId="17126" xr:uid="{00000000-0005-0000-0000-00005C0D0000}"/>
    <cellStyle name="Moneda [0] 10 5 2 2" xfId="804" xr:uid="{00000000-0005-0000-0000-00005D0D0000}"/>
    <cellStyle name="Moneda [0] 10 5 2 2 2" xfId="1633" xr:uid="{00000000-0005-0000-0000-00005E0D0000}"/>
    <cellStyle name="Moneda [0] 10 5 2 2 2 2" xfId="4950" xr:uid="{00000000-0005-0000-0000-00005F0D0000}"/>
    <cellStyle name="Moneda [0] 10 5 2 2 2 2 2" xfId="21686" xr:uid="{00000000-0005-0000-0000-0000600D0000}"/>
    <cellStyle name="Moneda [0] 10 5 2 2 2 3" xfId="8267" xr:uid="{00000000-0005-0000-0000-0000610D0000}"/>
    <cellStyle name="Moneda [0] 10 5 2 2 2 3 2" xfId="25003" xr:uid="{00000000-0005-0000-0000-0000620D0000}"/>
    <cellStyle name="Moneda [0] 10 5 2 2 2 4" xfId="11594" xr:uid="{00000000-0005-0000-0000-0000630D0000}"/>
    <cellStyle name="Moneda [0] 10 5 2 2 2 4 2" xfId="28330" xr:uid="{00000000-0005-0000-0000-0000640D0000}"/>
    <cellStyle name="Moneda [0] 10 5 2 2 2 5" xfId="14910" xr:uid="{00000000-0005-0000-0000-0000650D0000}"/>
    <cellStyle name="Moneda [0] 10 5 2 2 2 6" xfId="18369" xr:uid="{00000000-0005-0000-0000-0000660D0000}"/>
    <cellStyle name="Moneda [0] 10 5 2 2 3" xfId="2461" xr:uid="{00000000-0005-0000-0000-0000670D0000}"/>
    <cellStyle name="Moneda [0] 10 5 2 2 3 2" xfId="5778" xr:uid="{00000000-0005-0000-0000-0000680D0000}"/>
    <cellStyle name="Moneda [0] 10 5 2 2 3 2 2" xfId="22514" xr:uid="{00000000-0005-0000-0000-0000690D0000}"/>
    <cellStyle name="Moneda [0] 10 5 2 2 3 3" xfId="9095" xr:uid="{00000000-0005-0000-0000-00006A0D0000}"/>
    <cellStyle name="Moneda [0] 10 5 2 2 3 3 2" xfId="25831" xr:uid="{00000000-0005-0000-0000-00006B0D0000}"/>
    <cellStyle name="Moneda [0] 10 5 2 2 3 4" xfId="12422" xr:uid="{00000000-0005-0000-0000-00006C0D0000}"/>
    <cellStyle name="Moneda [0] 10 5 2 2 3 4 2" xfId="29158" xr:uid="{00000000-0005-0000-0000-00006D0D0000}"/>
    <cellStyle name="Moneda [0] 10 5 2 2 3 5" xfId="15738" xr:uid="{00000000-0005-0000-0000-00006E0D0000}"/>
    <cellStyle name="Moneda [0] 10 5 2 2 3 6" xfId="19197" xr:uid="{00000000-0005-0000-0000-00006F0D0000}"/>
    <cellStyle name="Moneda [0] 10 5 2 2 4" xfId="3289" xr:uid="{00000000-0005-0000-0000-0000700D0000}"/>
    <cellStyle name="Moneda [0] 10 5 2 2 4 2" xfId="6606" xr:uid="{00000000-0005-0000-0000-0000710D0000}"/>
    <cellStyle name="Moneda [0] 10 5 2 2 4 2 2" xfId="23342" xr:uid="{00000000-0005-0000-0000-0000720D0000}"/>
    <cellStyle name="Moneda [0] 10 5 2 2 4 3" xfId="9923" xr:uid="{00000000-0005-0000-0000-0000730D0000}"/>
    <cellStyle name="Moneda [0] 10 5 2 2 4 3 2" xfId="26659" xr:uid="{00000000-0005-0000-0000-0000740D0000}"/>
    <cellStyle name="Moneda [0] 10 5 2 2 4 4" xfId="13250" xr:uid="{00000000-0005-0000-0000-0000750D0000}"/>
    <cellStyle name="Moneda [0] 10 5 2 2 4 4 2" xfId="29986" xr:uid="{00000000-0005-0000-0000-0000760D0000}"/>
    <cellStyle name="Moneda [0] 10 5 2 2 4 5" xfId="16566" xr:uid="{00000000-0005-0000-0000-0000770D0000}"/>
    <cellStyle name="Moneda [0] 10 5 2 2 4 6" xfId="20025" xr:uid="{00000000-0005-0000-0000-0000780D0000}"/>
    <cellStyle name="Moneda [0] 10 5 2 2 5" xfId="4121" xr:uid="{00000000-0005-0000-0000-0000790D0000}"/>
    <cellStyle name="Moneda [0] 10 5 2 2 5 2" xfId="20857" xr:uid="{00000000-0005-0000-0000-00007A0D0000}"/>
    <cellStyle name="Moneda [0] 10 5 2 2 6" xfId="7438" xr:uid="{00000000-0005-0000-0000-00007B0D0000}"/>
    <cellStyle name="Moneda [0] 10 5 2 2 6 2" xfId="24174" xr:uid="{00000000-0005-0000-0000-00007C0D0000}"/>
    <cellStyle name="Moneda [0] 10 5 2 2 7" xfId="10765" xr:uid="{00000000-0005-0000-0000-00007D0D0000}"/>
    <cellStyle name="Moneda [0] 10 5 2 2 7 2" xfId="27501" xr:uid="{00000000-0005-0000-0000-00007E0D0000}"/>
    <cellStyle name="Moneda [0] 10 5 2 2 8" xfId="14081" xr:uid="{00000000-0005-0000-0000-00007F0D0000}"/>
    <cellStyle name="Moneda [0] 10 5 2 2 9" xfId="17540" xr:uid="{00000000-0005-0000-0000-0000800D0000}"/>
    <cellStyle name="Moneda [0] 10 5 2 3" xfId="1218" xr:uid="{00000000-0005-0000-0000-0000810D0000}"/>
    <cellStyle name="Moneda [0] 10 5 2 3 2" xfId="4535" xr:uid="{00000000-0005-0000-0000-0000820D0000}"/>
    <cellStyle name="Moneda [0] 10 5 2 3 2 2" xfId="21271" xr:uid="{00000000-0005-0000-0000-0000830D0000}"/>
    <cellStyle name="Moneda [0] 10 5 2 3 3" xfId="7852" xr:uid="{00000000-0005-0000-0000-0000840D0000}"/>
    <cellStyle name="Moneda [0] 10 5 2 3 3 2" xfId="24588" xr:uid="{00000000-0005-0000-0000-0000850D0000}"/>
    <cellStyle name="Moneda [0] 10 5 2 3 4" xfId="11179" xr:uid="{00000000-0005-0000-0000-0000860D0000}"/>
    <cellStyle name="Moneda [0] 10 5 2 3 4 2" xfId="27915" xr:uid="{00000000-0005-0000-0000-0000870D0000}"/>
    <cellStyle name="Moneda [0] 10 5 2 3 5" xfId="14495" xr:uid="{00000000-0005-0000-0000-0000880D0000}"/>
    <cellStyle name="Moneda [0] 10 5 2 3 6" xfId="17954" xr:uid="{00000000-0005-0000-0000-0000890D0000}"/>
    <cellStyle name="Moneda [0] 10 5 2 4" xfId="2047" xr:uid="{00000000-0005-0000-0000-00008A0D0000}"/>
    <cellStyle name="Moneda [0] 10 5 2 4 2" xfId="5364" xr:uid="{00000000-0005-0000-0000-00008B0D0000}"/>
    <cellStyle name="Moneda [0] 10 5 2 4 2 2" xfId="22100" xr:uid="{00000000-0005-0000-0000-00008C0D0000}"/>
    <cellStyle name="Moneda [0] 10 5 2 4 3" xfId="8681" xr:uid="{00000000-0005-0000-0000-00008D0D0000}"/>
    <cellStyle name="Moneda [0] 10 5 2 4 3 2" xfId="25417" xr:uid="{00000000-0005-0000-0000-00008E0D0000}"/>
    <cellStyle name="Moneda [0] 10 5 2 4 4" xfId="12008" xr:uid="{00000000-0005-0000-0000-00008F0D0000}"/>
    <cellStyle name="Moneda [0] 10 5 2 4 4 2" xfId="28744" xr:uid="{00000000-0005-0000-0000-0000900D0000}"/>
    <cellStyle name="Moneda [0] 10 5 2 4 5" xfId="15324" xr:uid="{00000000-0005-0000-0000-0000910D0000}"/>
    <cellStyle name="Moneda [0] 10 5 2 4 6" xfId="18783" xr:uid="{00000000-0005-0000-0000-0000920D0000}"/>
    <cellStyle name="Moneda [0] 10 5 2 5" xfId="2875" xr:uid="{00000000-0005-0000-0000-0000930D0000}"/>
    <cellStyle name="Moneda [0] 10 5 2 5 2" xfId="6192" xr:uid="{00000000-0005-0000-0000-0000940D0000}"/>
    <cellStyle name="Moneda [0] 10 5 2 5 2 2" xfId="22928" xr:uid="{00000000-0005-0000-0000-0000950D0000}"/>
    <cellStyle name="Moneda [0] 10 5 2 5 3" xfId="9509" xr:uid="{00000000-0005-0000-0000-0000960D0000}"/>
    <cellStyle name="Moneda [0] 10 5 2 5 3 2" xfId="26245" xr:uid="{00000000-0005-0000-0000-0000970D0000}"/>
    <cellStyle name="Moneda [0] 10 5 2 5 4" xfId="12836" xr:uid="{00000000-0005-0000-0000-0000980D0000}"/>
    <cellStyle name="Moneda [0] 10 5 2 5 4 2" xfId="29572" xr:uid="{00000000-0005-0000-0000-0000990D0000}"/>
    <cellStyle name="Moneda [0] 10 5 2 5 5" xfId="16152" xr:uid="{00000000-0005-0000-0000-00009A0D0000}"/>
    <cellStyle name="Moneda [0] 10 5 2 5 6" xfId="19611" xr:uid="{00000000-0005-0000-0000-00009B0D0000}"/>
    <cellStyle name="Moneda [0] 10 5 2 6" xfId="3707" xr:uid="{00000000-0005-0000-0000-00009C0D0000}"/>
    <cellStyle name="Moneda [0] 10 5 2 6 2" xfId="20443" xr:uid="{00000000-0005-0000-0000-00009D0D0000}"/>
    <cellStyle name="Moneda [0] 10 5 2 7" xfId="7024" xr:uid="{00000000-0005-0000-0000-00009E0D0000}"/>
    <cellStyle name="Moneda [0] 10 5 2 7 2" xfId="23760" xr:uid="{00000000-0005-0000-0000-00009F0D0000}"/>
    <cellStyle name="Moneda [0] 10 5 2 8" xfId="10351" xr:uid="{00000000-0005-0000-0000-0000A00D0000}"/>
    <cellStyle name="Moneda [0] 10 5 2 8 2" xfId="27087" xr:uid="{00000000-0005-0000-0000-0000A10D0000}"/>
    <cellStyle name="Moneda [0] 10 5 2 9" xfId="13667" xr:uid="{00000000-0005-0000-0000-0000A20D0000}"/>
    <cellStyle name="Moneda [0] 10 5 3" xfId="595" xr:uid="{00000000-0005-0000-0000-0000A30D0000}"/>
    <cellStyle name="Moneda [0] 10 5 3 2" xfId="1424" xr:uid="{00000000-0005-0000-0000-0000A40D0000}"/>
    <cellStyle name="Moneda [0] 10 5 3 2 2" xfId="4741" xr:uid="{00000000-0005-0000-0000-0000A50D0000}"/>
    <cellStyle name="Moneda [0] 10 5 3 2 2 2" xfId="21477" xr:uid="{00000000-0005-0000-0000-0000A60D0000}"/>
    <cellStyle name="Moneda [0] 10 5 3 2 3" xfId="8058" xr:uid="{00000000-0005-0000-0000-0000A70D0000}"/>
    <cellStyle name="Moneda [0] 10 5 3 2 3 2" xfId="24794" xr:uid="{00000000-0005-0000-0000-0000A80D0000}"/>
    <cellStyle name="Moneda [0] 10 5 3 2 4" xfId="11385" xr:uid="{00000000-0005-0000-0000-0000A90D0000}"/>
    <cellStyle name="Moneda [0] 10 5 3 2 4 2" xfId="28121" xr:uid="{00000000-0005-0000-0000-0000AA0D0000}"/>
    <cellStyle name="Moneda [0] 10 5 3 2 5" xfId="14701" xr:uid="{00000000-0005-0000-0000-0000AB0D0000}"/>
    <cellStyle name="Moneda [0] 10 5 3 2 6" xfId="18160" xr:uid="{00000000-0005-0000-0000-0000AC0D0000}"/>
    <cellStyle name="Moneda [0] 10 5 3 3" xfId="2252" xr:uid="{00000000-0005-0000-0000-0000AD0D0000}"/>
    <cellStyle name="Moneda [0] 10 5 3 3 2" xfId="5569" xr:uid="{00000000-0005-0000-0000-0000AE0D0000}"/>
    <cellStyle name="Moneda [0] 10 5 3 3 2 2" xfId="22305" xr:uid="{00000000-0005-0000-0000-0000AF0D0000}"/>
    <cellStyle name="Moneda [0] 10 5 3 3 3" xfId="8886" xr:uid="{00000000-0005-0000-0000-0000B00D0000}"/>
    <cellStyle name="Moneda [0] 10 5 3 3 3 2" xfId="25622" xr:uid="{00000000-0005-0000-0000-0000B10D0000}"/>
    <cellStyle name="Moneda [0] 10 5 3 3 4" xfId="12213" xr:uid="{00000000-0005-0000-0000-0000B20D0000}"/>
    <cellStyle name="Moneda [0] 10 5 3 3 4 2" xfId="28949" xr:uid="{00000000-0005-0000-0000-0000B30D0000}"/>
    <cellStyle name="Moneda [0] 10 5 3 3 5" xfId="15529" xr:uid="{00000000-0005-0000-0000-0000B40D0000}"/>
    <cellStyle name="Moneda [0] 10 5 3 3 6" xfId="18988" xr:uid="{00000000-0005-0000-0000-0000B50D0000}"/>
    <cellStyle name="Moneda [0] 10 5 3 4" xfId="3080" xr:uid="{00000000-0005-0000-0000-0000B60D0000}"/>
    <cellStyle name="Moneda [0] 10 5 3 4 2" xfId="6397" xr:uid="{00000000-0005-0000-0000-0000B70D0000}"/>
    <cellStyle name="Moneda [0] 10 5 3 4 2 2" xfId="23133" xr:uid="{00000000-0005-0000-0000-0000B80D0000}"/>
    <cellStyle name="Moneda [0] 10 5 3 4 3" xfId="9714" xr:uid="{00000000-0005-0000-0000-0000B90D0000}"/>
    <cellStyle name="Moneda [0] 10 5 3 4 3 2" xfId="26450" xr:uid="{00000000-0005-0000-0000-0000BA0D0000}"/>
    <cellStyle name="Moneda [0] 10 5 3 4 4" xfId="13041" xr:uid="{00000000-0005-0000-0000-0000BB0D0000}"/>
    <cellStyle name="Moneda [0] 10 5 3 4 4 2" xfId="29777" xr:uid="{00000000-0005-0000-0000-0000BC0D0000}"/>
    <cellStyle name="Moneda [0] 10 5 3 4 5" xfId="16357" xr:uid="{00000000-0005-0000-0000-0000BD0D0000}"/>
    <cellStyle name="Moneda [0] 10 5 3 4 6" xfId="19816" xr:uid="{00000000-0005-0000-0000-0000BE0D0000}"/>
    <cellStyle name="Moneda [0] 10 5 3 5" xfId="3912" xr:uid="{00000000-0005-0000-0000-0000BF0D0000}"/>
    <cellStyle name="Moneda [0] 10 5 3 5 2" xfId="20648" xr:uid="{00000000-0005-0000-0000-0000C00D0000}"/>
    <cellStyle name="Moneda [0] 10 5 3 6" xfId="7229" xr:uid="{00000000-0005-0000-0000-0000C10D0000}"/>
    <cellStyle name="Moneda [0] 10 5 3 6 2" xfId="23965" xr:uid="{00000000-0005-0000-0000-0000C20D0000}"/>
    <cellStyle name="Moneda [0] 10 5 3 7" xfId="10556" xr:uid="{00000000-0005-0000-0000-0000C30D0000}"/>
    <cellStyle name="Moneda [0] 10 5 3 7 2" xfId="27292" xr:uid="{00000000-0005-0000-0000-0000C40D0000}"/>
    <cellStyle name="Moneda [0] 10 5 3 8" xfId="13872" xr:uid="{00000000-0005-0000-0000-0000C50D0000}"/>
    <cellStyle name="Moneda [0] 10 5 3 9" xfId="17331" xr:uid="{00000000-0005-0000-0000-0000C60D0000}"/>
    <cellStyle name="Moneda [0] 10 5 4" xfId="1009" xr:uid="{00000000-0005-0000-0000-0000C70D0000}"/>
    <cellStyle name="Moneda [0] 10 5 4 2" xfId="4326" xr:uid="{00000000-0005-0000-0000-0000C80D0000}"/>
    <cellStyle name="Moneda [0] 10 5 4 2 2" xfId="21062" xr:uid="{00000000-0005-0000-0000-0000C90D0000}"/>
    <cellStyle name="Moneda [0] 10 5 4 3" xfId="7643" xr:uid="{00000000-0005-0000-0000-0000CA0D0000}"/>
    <cellStyle name="Moneda [0] 10 5 4 3 2" xfId="24379" xr:uid="{00000000-0005-0000-0000-0000CB0D0000}"/>
    <cellStyle name="Moneda [0] 10 5 4 4" xfId="10970" xr:uid="{00000000-0005-0000-0000-0000CC0D0000}"/>
    <cellStyle name="Moneda [0] 10 5 4 4 2" xfId="27706" xr:uid="{00000000-0005-0000-0000-0000CD0D0000}"/>
    <cellStyle name="Moneda [0] 10 5 4 5" xfId="14286" xr:uid="{00000000-0005-0000-0000-0000CE0D0000}"/>
    <cellStyle name="Moneda [0] 10 5 4 6" xfId="17745" xr:uid="{00000000-0005-0000-0000-0000CF0D0000}"/>
    <cellStyle name="Moneda [0] 10 5 5" xfId="1838" xr:uid="{00000000-0005-0000-0000-0000D00D0000}"/>
    <cellStyle name="Moneda [0] 10 5 5 2" xfId="5155" xr:uid="{00000000-0005-0000-0000-0000D10D0000}"/>
    <cellStyle name="Moneda [0] 10 5 5 2 2" xfId="21891" xr:uid="{00000000-0005-0000-0000-0000D20D0000}"/>
    <cellStyle name="Moneda [0] 10 5 5 3" xfId="8472" xr:uid="{00000000-0005-0000-0000-0000D30D0000}"/>
    <cellStyle name="Moneda [0] 10 5 5 3 2" xfId="25208" xr:uid="{00000000-0005-0000-0000-0000D40D0000}"/>
    <cellStyle name="Moneda [0] 10 5 5 4" xfId="11799" xr:uid="{00000000-0005-0000-0000-0000D50D0000}"/>
    <cellStyle name="Moneda [0] 10 5 5 4 2" xfId="28535" xr:uid="{00000000-0005-0000-0000-0000D60D0000}"/>
    <cellStyle name="Moneda [0] 10 5 5 5" xfId="15115" xr:uid="{00000000-0005-0000-0000-0000D70D0000}"/>
    <cellStyle name="Moneda [0] 10 5 5 6" xfId="18574" xr:uid="{00000000-0005-0000-0000-0000D80D0000}"/>
    <cellStyle name="Moneda [0] 10 5 6" xfId="2666" xr:uid="{00000000-0005-0000-0000-0000D90D0000}"/>
    <cellStyle name="Moneda [0] 10 5 6 2" xfId="5983" xr:uid="{00000000-0005-0000-0000-0000DA0D0000}"/>
    <cellStyle name="Moneda [0] 10 5 6 2 2" xfId="22719" xr:uid="{00000000-0005-0000-0000-0000DB0D0000}"/>
    <cellStyle name="Moneda [0] 10 5 6 3" xfId="9300" xr:uid="{00000000-0005-0000-0000-0000DC0D0000}"/>
    <cellStyle name="Moneda [0] 10 5 6 3 2" xfId="26036" xr:uid="{00000000-0005-0000-0000-0000DD0D0000}"/>
    <cellStyle name="Moneda [0] 10 5 6 4" xfId="12627" xr:uid="{00000000-0005-0000-0000-0000DE0D0000}"/>
    <cellStyle name="Moneda [0] 10 5 6 4 2" xfId="29363" xr:uid="{00000000-0005-0000-0000-0000DF0D0000}"/>
    <cellStyle name="Moneda [0] 10 5 6 5" xfId="15943" xr:uid="{00000000-0005-0000-0000-0000E00D0000}"/>
    <cellStyle name="Moneda [0] 10 5 6 6" xfId="19402" xr:uid="{00000000-0005-0000-0000-0000E10D0000}"/>
    <cellStyle name="Moneda [0] 10 5 7" xfId="3498" xr:uid="{00000000-0005-0000-0000-0000E20D0000}"/>
    <cellStyle name="Moneda [0] 10 5 7 2" xfId="20234" xr:uid="{00000000-0005-0000-0000-0000E30D0000}"/>
    <cellStyle name="Moneda [0] 10 5 8" xfId="6815" xr:uid="{00000000-0005-0000-0000-0000E40D0000}"/>
    <cellStyle name="Moneda [0] 10 5 8 2" xfId="23551" xr:uid="{00000000-0005-0000-0000-0000E50D0000}"/>
    <cellStyle name="Moneda [0] 10 5 9" xfId="10142" xr:uid="{00000000-0005-0000-0000-0000E60D0000}"/>
    <cellStyle name="Moneda [0] 10 5 9 2" xfId="26878" xr:uid="{00000000-0005-0000-0000-0000E70D0000}"/>
    <cellStyle name="Moneda [0] 10 6" xfId="364" xr:uid="{00000000-0005-0000-0000-0000E80D0000}"/>
    <cellStyle name="Moneda [0] 10 6 10" xfId="17113" xr:uid="{00000000-0005-0000-0000-0000E90D0000}"/>
    <cellStyle name="Moneda [0] 10 6 2" xfId="791" xr:uid="{00000000-0005-0000-0000-0000EA0D0000}"/>
    <cellStyle name="Moneda [0] 10 6 2 2" xfId="1620" xr:uid="{00000000-0005-0000-0000-0000EB0D0000}"/>
    <cellStyle name="Moneda [0] 10 6 2 2 2" xfId="4937" xr:uid="{00000000-0005-0000-0000-0000EC0D0000}"/>
    <cellStyle name="Moneda [0] 10 6 2 2 2 2" xfId="21673" xr:uid="{00000000-0005-0000-0000-0000ED0D0000}"/>
    <cellStyle name="Moneda [0] 10 6 2 2 3" xfId="8254" xr:uid="{00000000-0005-0000-0000-0000EE0D0000}"/>
    <cellStyle name="Moneda [0] 10 6 2 2 3 2" xfId="24990" xr:uid="{00000000-0005-0000-0000-0000EF0D0000}"/>
    <cellStyle name="Moneda [0] 10 6 2 2 4" xfId="11581" xr:uid="{00000000-0005-0000-0000-0000F00D0000}"/>
    <cellStyle name="Moneda [0] 10 6 2 2 4 2" xfId="28317" xr:uid="{00000000-0005-0000-0000-0000F10D0000}"/>
    <cellStyle name="Moneda [0] 10 6 2 2 5" xfId="14897" xr:uid="{00000000-0005-0000-0000-0000F20D0000}"/>
    <cellStyle name="Moneda [0] 10 6 2 2 6" xfId="18356" xr:uid="{00000000-0005-0000-0000-0000F30D0000}"/>
    <cellStyle name="Moneda [0] 10 6 2 3" xfId="2448" xr:uid="{00000000-0005-0000-0000-0000F40D0000}"/>
    <cellStyle name="Moneda [0] 10 6 2 3 2" xfId="5765" xr:uid="{00000000-0005-0000-0000-0000F50D0000}"/>
    <cellStyle name="Moneda [0] 10 6 2 3 2 2" xfId="22501" xr:uid="{00000000-0005-0000-0000-0000F60D0000}"/>
    <cellStyle name="Moneda [0] 10 6 2 3 3" xfId="9082" xr:uid="{00000000-0005-0000-0000-0000F70D0000}"/>
    <cellStyle name="Moneda [0] 10 6 2 3 3 2" xfId="25818" xr:uid="{00000000-0005-0000-0000-0000F80D0000}"/>
    <cellStyle name="Moneda [0] 10 6 2 3 4" xfId="12409" xr:uid="{00000000-0005-0000-0000-0000F90D0000}"/>
    <cellStyle name="Moneda [0] 10 6 2 3 4 2" xfId="29145" xr:uid="{00000000-0005-0000-0000-0000FA0D0000}"/>
    <cellStyle name="Moneda [0] 10 6 2 3 5" xfId="15725" xr:uid="{00000000-0005-0000-0000-0000FB0D0000}"/>
    <cellStyle name="Moneda [0] 10 6 2 3 6" xfId="19184" xr:uid="{00000000-0005-0000-0000-0000FC0D0000}"/>
    <cellStyle name="Moneda [0] 10 6 2 4" xfId="3276" xr:uid="{00000000-0005-0000-0000-0000FD0D0000}"/>
    <cellStyle name="Moneda [0] 10 6 2 4 2" xfId="6593" xr:uid="{00000000-0005-0000-0000-0000FE0D0000}"/>
    <cellStyle name="Moneda [0] 10 6 2 4 2 2" xfId="23329" xr:uid="{00000000-0005-0000-0000-0000FF0D0000}"/>
    <cellStyle name="Moneda [0] 10 6 2 4 3" xfId="9910" xr:uid="{00000000-0005-0000-0000-0000000E0000}"/>
    <cellStyle name="Moneda [0] 10 6 2 4 3 2" xfId="26646" xr:uid="{00000000-0005-0000-0000-0000010E0000}"/>
    <cellStyle name="Moneda [0] 10 6 2 4 4" xfId="13237" xr:uid="{00000000-0005-0000-0000-0000020E0000}"/>
    <cellStyle name="Moneda [0] 10 6 2 4 4 2" xfId="29973" xr:uid="{00000000-0005-0000-0000-0000030E0000}"/>
    <cellStyle name="Moneda [0] 10 6 2 4 5" xfId="16553" xr:uid="{00000000-0005-0000-0000-0000040E0000}"/>
    <cellStyle name="Moneda [0] 10 6 2 4 6" xfId="20012" xr:uid="{00000000-0005-0000-0000-0000050E0000}"/>
    <cellStyle name="Moneda [0] 10 6 2 5" xfId="4108" xr:uid="{00000000-0005-0000-0000-0000060E0000}"/>
    <cellStyle name="Moneda [0] 10 6 2 5 2" xfId="20844" xr:uid="{00000000-0005-0000-0000-0000070E0000}"/>
    <cellStyle name="Moneda [0] 10 6 2 6" xfId="7425" xr:uid="{00000000-0005-0000-0000-0000080E0000}"/>
    <cellStyle name="Moneda [0] 10 6 2 6 2" xfId="24161" xr:uid="{00000000-0005-0000-0000-0000090E0000}"/>
    <cellStyle name="Moneda [0] 10 6 2 7" xfId="10752" xr:uid="{00000000-0005-0000-0000-00000A0E0000}"/>
    <cellStyle name="Moneda [0] 10 6 2 7 2" xfId="27488" xr:uid="{00000000-0005-0000-0000-00000B0E0000}"/>
    <cellStyle name="Moneda [0] 10 6 2 8" xfId="14068" xr:uid="{00000000-0005-0000-0000-00000C0E0000}"/>
    <cellStyle name="Moneda [0] 10 6 2 9" xfId="17527" xr:uid="{00000000-0005-0000-0000-00000D0E0000}"/>
    <cellStyle name="Moneda [0] 10 6 3" xfId="1205" xr:uid="{00000000-0005-0000-0000-00000E0E0000}"/>
    <cellStyle name="Moneda [0] 10 6 3 2" xfId="4522" xr:uid="{00000000-0005-0000-0000-00000F0E0000}"/>
    <cellStyle name="Moneda [0] 10 6 3 2 2" xfId="21258" xr:uid="{00000000-0005-0000-0000-0000100E0000}"/>
    <cellStyle name="Moneda [0] 10 6 3 3" xfId="7839" xr:uid="{00000000-0005-0000-0000-0000110E0000}"/>
    <cellStyle name="Moneda [0] 10 6 3 3 2" xfId="24575" xr:uid="{00000000-0005-0000-0000-0000120E0000}"/>
    <cellStyle name="Moneda [0] 10 6 3 4" xfId="11166" xr:uid="{00000000-0005-0000-0000-0000130E0000}"/>
    <cellStyle name="Moneda [0] 10 6 3 4 2" xfId="27902" xr:uid="{00000000-0005-0000-0000-0000140E0000}"/>
    <cellStyle name="Moneda [0] 10 6 3 5" xfId="14482" xr:uid="{00000000-0005-0000-0000-0000150E0000}"/>
    <cellStyle name="Moneda [0] 10 6 3 6" xfId="17941" xr:uid="{00000000-0005-0000-0000-0000160E0000}"/>
    <cellStyle name="Moneda [0] 10 6 4" xfId="2034" xr:uid="{00000000-0005-0000-0000-0000170E0000}"/>
    <cellStyle name="Moneda [0] 10 6 4 2" xfId="5351" xr:uid="{00000000-0005-0000-0000-0000180E0000}"/>
    <cellStyle name="Moneda [0] 10 6 4 2 2" xfId="22087" xr:uid="{00000000-0005-0000-0000-0000190E0000}"/>
    <cellStyle name="Moneda [0] 10 6 4 3" xfId="8668" xr:uid="{00000000-0005-0000-0000-00001A0E0000}"/>
    <cellStyle name="Moneda [0] 10 6 4 3 2" xfId="25404" xr:uid="{00000000-0005-0000-0000-00001B0E0000}"/>
    <cellStyle name="Moneda [0] 10 6 4 4" xfId="11995" xr:uid="{00000000-0005-0000-0000-00001C0E0000}"/>
    <cellStyle name="Moneda [0] 10 6 4 4 2" xfId="28731" xr:uid="{00000000-0005-0000-0000-00001D0E0000}"/>
    <cellStyle name="Moneda [0] 10 6 4 5" xfId="15311" xr:uid="{00000000-0005-0000-0000-00001E0E0000}"/>
    <cellStyle name="Moneda [0] 10 6 4 6" xfId="18770" xr:uid="{00000000-0005-0000-0000-00001F0E0000}"/>
    <cellStyle name="Moneda [0] 10 6 5" xfId="2862" xr:uid="{00000000-0005-0000-0000-0000200E0000}"/>
    <cellStyle name="Moneda [0] 10 6 5 2" xfId="6179" xr:uid="{00000000-0005-0000-0000-0000210E0000}"/>
    <cellStyle name="Moneda [0] 10 6 5 2 2" xfId="22915" xr:uid="{00000000-0005-0000-0000-0000220E0000}"/>
    <cellStyle name="Moneda [0] 10 6 5 3" xfId="9496" xr:uid="{00000000-0005-0000-0000-0000230E0000}"/>
    <cellStyle name="Moneda [0] 10 6 5 3 2" xfId="26232" xr:uid="{00000000-0005-0000-0000-0000240E0000}"/>
    <cellStyle name="Moneda [0] 10 6 5 4" xfId="12823" xr:uid="{00000000-0005-0000-0000-0000250E0000}"/>
    <cellStyle name="Moneda [0] 10 6 5 4 2" xfId="29559" xr:uid="{00000000-0005-0000-0000-0000260E0000}"/>
    <cellStyle name="Moneda [0] 10 6 5 5" xfId="16139" xr:uid="{00000000-0005-0000-0000-0000270E0000}"/>
    <cellStyle name="Moneda [0] 10 6 5 6" xfId="19598" xr:uid="{00000000-0005-0000-0000-0000280E0000}"/>
    <cellStyle name="Moneda [0] 10 6 6" xfId="3694" xr:uid="{00000000-0005-0000-0000-0000290E0000}"/>
    <cellStyle name="Moneda [0] 10 6 6 2" xfId="20430" xr:uid="{00000000-0005-0000-0000-00002A0E0000}"/>
    <cellStyle name="Moneda [0] 10 6 7" xfId="7011" xr:uid="{00000000-0005-0000-0000-00002B0E0000}"/>
    <cellStyle name="Moneda [0] 10 6 7 2" xfId="23747" xr:uid="{00000000-0005-0000-0000-00002C0E0000}"/>
    <cellStyle name="Moneda [0] 10 6 8" xfId="10338" xr:uid="{00000000-0005-0000-0000-00002D0E0000}"/>
    <cellStyle name="Moneda [0] 10 6 8 2" xfId="27074" xr:uid="{00000000-0005-0000-0000-00002E0E0000}"/>
    <cellStyle name="Moneda [0] 10 6 9" xfId="13654" xr:uid="{00000000-0005-0000-0000-00002F0E0000}"/>
    <cellStyle name="Moneda [0] 10 7" xfId="581" xr:uid="{00000000-0005-0000-0000-0000300E0000}"/>
    <cellStyle name="Moneda [0] 10 7 10" xfId="17319" xr:uid="{00000000-0005-0000-0000-0000310E0000}"/>
    <cellStyle name="Moneda [0] 10 7 2" xfId="997" xr:uid="{00000000-0005-0000-0000-0000320E0000}"/>
    <cellStyle name="Moneda [0] 10 7 2 2" xfId="1826" xr:uid="{00000000-0005-0000-0000-0000330E0000}"/>
    <cellStyle name="Moneda [0] 10 7 2 2 2" xfId="5143" xr:uid="{00000000-0005-0000-0000-0000340E0000}"/>
    <cellStyle name="Moneda [0] 10 7 2 2 2 2" xfId="21879" xr:uid="{00000000-0005-0000-0000-0000350E0000}"/>
    <cellStyle name="Moneda [0] 10 7 2 2 3" xfId="8460" xr:uid="{00000000-0005-0000-0000-0000360E0000}"/>
    <cellStyle name="Moneda [0] 10 7 2 2 3 2" xfId="25196" xr:uid="{00000000-0005-0000-0000-0000370E0000}"/>
    <cellStyle name="Moneda [0] 10 7 2 2 4" xfId="11787" xr:uid="{00000000-0005-0000-0000-0000380E0000}"/>
    <cellStyle name="Moneda [0] 10 7 2 2 4 2" xfId="28523" xr:uid="{00000000-0005-0000-0000-0000390E0000}"/>
    <cellStyle name="Moneda [0] 10 7 2 2 5" xfId="15103" xr:uid="{00000000-0005-0000-0000-00003A0E0000}"/>
    <cellStyle name="Moneda [0] 10 7 2 2 6" xfId="18562" xr:uid="{00000000-0005-0000-0000-00003B0E0000}"/>
    <cellStyle name="Moneda [0] 10 7 2 3" xfId="2654" xr:uid="{00000000-0005-0000-0000-00003C0E0000}"/>
    <cellStyle name="Moneda [0] 10 7 2 3 2" xfId="5971" xr:uid="{00000000-0005-0000-0000-00003D0E0000}"/>
    <cellStyle name="Moneda [0] 10 7 2 3 2 2" xfId="22707" xr:uid="{00000000-0005-0000-0000-00003E0E0000}"/>
    <cellStyle name="Moneda [0] 10 7 2 3 3" xfId="9288" xr:uid="{00000000-0005-0000-0000-00003F0E0000}"/>
    <cellStyle name="Moneda [0] 10 7 2 3 3 2" xfId="26024" xr:uid="{00000000-0005-0000-0000-0000400E0000}"/>
    <cellStyle name="Moneda [0] 10 7 2 3 4" xfId="12615" xr:uid="{00000000-0005-0000-0000-0000410E0000}"/>
    <cellStyle name="Moneda [0] 10 7 2 3 4 2" xfId="29351" xr:uid="{00000000-0005-0000-0000-0000420E0000}"/>
    <cellStyle name="Moneda [0] 10 7 2 3 5" xfId="15931" xr:uid="{00000000-0005-0000-0000-0000430E0000}"/>
    <cellStyle name="Moneda [0] 10 7 2 3 6" xfId="19390" xr:uid="{00000000-0005-0000-0000-0000440E0000}"/>
    <cellStyle name="Moneda [0] 10 7 2 4" xfId="3482" xr:uid="{00000000-0005-0000-0000-0000450E0000}"/>
    <cellStyle name="Moneda [0] 10 7 2 4 2" xfId="6799" xr:uid="{00000000-0005-0000-0000-0000460E0000}"/>
    <cellStyle name="Moneda [0] 10 7 2 4 2 2" xfId="23535" xr:uid="{00000000-0005-0000-0000-0000470E0000}"/>
    <cellStyle name="Moneda [0] 10 7 2 4 3" xfId="10116" xr:uid="{00000000-0005-0000-0000-0000480E0000}"/>
    <cellStyle name="Moneda [0] 10 7 2 4 3 2" xfId="26852" xr:uid="{00000000-0005-0000-0000-0000490E0000}"/>
    <cellStyle name="Moneda [0] 10 7 2 4 4" xfId="13443" xr:uid="{00000000-0005-0000-0000-00004A0E0000}"/>
    <cellStyle name="Moneda [0] 10 7 2 4 4 2" xfId="30179" xr:uid="{00000000-0005-0000-0000-00004B0E0000}"/>
    <cellStyle name="Moneda [0] 10 7 2 4 5" xfId="16759" xr:uid="{00000000-0005-0000-0000-00004C0E0000}"/>
    <cellStyle name="Moneda [0] 10 7 2 4 6" xfId="20218" xr:uid="{00000000-0005-0000-0000-00004D0E0000}"/>
    <cellStyle name="Moneda [0] 10 7 2 5" xfId="4314" xr:uid="{00000000-0005-0000-0000-00004E0E0000}"/>
    <cellStyle name="Moneda [0] 10 7 2 5 2" xfId="21050" xr:uid="{00000000-0005-0000-0000-00004F0E0000}"/>
    <cellStyle name="Moneda [0] 10 7 2 6" xfId="7631" xr:uid="{00000000-0005-0000-0000-0000500E0000}"/>
    <cellStyle name="Moneda [0] 10 7 2 6 2" xfId="24367" xr:uid="{00000000-0005-0000-0000-0000510E0000}"/>
    <cellStyle name="Moneda [0] 10 7 2 7" xfId="10958" xr:uid="{00000000-0005-0000-0000-0000520E0000}"/>
    <cellStyle name="Moneda [0] 10 7 2 7 2" xfId="27694" xr:uid="{00000000-0005-0000-0000-0000530E0000}"/>
    <cellStyle name="Moneda [0] 10 7 2 8" xfId="14274" xr:uid="{00000000-0005-0000-0000-0000540E0000}"/>
    <cellStyle name="Moneda [0] 10 7 2 9" xfId="17733" xr:uid="{00000000-0005-0000-0000-0000550E0000}"/>
    <cellStyle name="Moneda [0] 10 7 3" xfId="1411" xr:uid="{00000000-0005-0000-0000-0000560E0000}"/>
    <cellStyle name="Moneda [0] 10 7 3 2" xfId="4728" xr:uid="{00000000-0005-0000-0000-0000570E0000}"/>
    <cellStyle name="Moneda [0] 10 7 3 2 2" xfId="21464" xr:uid="{00000000-0005-0000-0000-0000580E0000}"/>
    <cellStyle name="Moneda [0] 10 7 3 3" xfId="8045" xr:uid="{00000000-0005-0000-0000-0000590E0000}"/>
    <cellStyle name="Moneda [0] 10 7 3 3 2" xfId="24781" xr:uid="{00000000-0005-0000-0000-00005A0E0000}"/>
    <cellStyle name="Moneda [0] 10 7 3 4" xfId="11372" xr:uid="{00000000-0005-0000-0000-00005B0E0000}"/>
    <cellStyle name="Moneda [0] 10 7 3 4 2" xfId="28108" xr:uid="{00000000-0005-0000-0000-00005C0E0000}"/>
    <cellStyle name="Moneda [0] 10 7 3 5" xfId="14688" xr:uid="{00000000-0005-0000-0000-00005D0E0000}"/>
    <cellStyle name="Moneda [0] 10 7 3 6" xfId="18147" xr:uid="{00000000-0005-0000-0000-00005E0E0000}"/>
    <cellStyle name="Moneda [0] 10 7 4" xfId="2240" xr:uid="{00000000-0005-0000-0000-00005F0E0000}"/>
    <cellStyle name="Moneda [0] 10 7 4 2" xfId="5557" xr:uid="{00000000-0005-0000-0000-0000600E0000}"/>
    <cellStyle name="Moneda [0] 10 7 4 2 2" xfId="22293" xr:uid="{00000000-0005-0000-0000-0000610E0000}"/>
    <cellStyle name="Moneda [0] 10 7 4 3" xfId="8874" xr:uid="{00000000-0005-0000-0000-0000620E0000}"/>
    <cellStyle name="Moneda [0] 10 7 4 3 2" xfId="25610" xr:uid="{00000000-0005-0000-0000-0000630E0000}"/>
    <cellStyle name="Moneda [0] 10 7 4 4" xfId="12201" xr:uid="{00000000-0005-0000-0000-0000640E0000}"/>
    <cellStyle name="Moneda [0] 10 7 4 4 2" xfId="28937" xr:uid="{00000000-0005-0000-0000-0000650E0000}"/>
    <cellStyle name="Moneda [0] 10 7 4 5" xfId="15517" xr:uid="{00000000-0005-0000-0000-0000660E0000}"/>
    <cellStyle name="Moneda [0] 10 7 4 6" xfId="18976" xr:uid="{00000000-0005-0000-0000-0000670E0000}"/>
    <cellStyle name="Moneda [0] 10 7 5" xfId="3068" xr:uid="{00000000-0005-0000-0000-0000680E0000}"/>
    <cellStyle name="Moneda [0] 10 7 5 2" xfId="6385" xr:uid="{00000000-0005-0000-0000-0000690E0000}"/>
    <cellStyle name="Moneda [0] 10 7 5 2 2" xfId="23121" xr:uid="{00000000-0005-0000-0000-00006A0E0000}"/>
    <cellStyle name="Moneda [0] 10 7 5 3" xfId="9702" xr:uid="{00000000-0005-0000-0000-00006B0E0000}"/>
    <cellStyle name="Moneda [0] 10 7 5 3 2" xfId="26438" xr:uid="{00000000-0005-0000-0000-00006C0E0000}"/>
    <cellStyle name="Moneda [0] 10 7 5 4" xfId="13029" xr:uid="{00000000-0005-0000-0000-00006D0E0000}"/>
    <cellStyle name="Moneda [0] 10 7 5 4 2" xfId="29765" xr:uid="{00000000-0005-0000-0000-00006E0E0000}"/>
    <cellStyle name="Moneda [0] 10 7 5 5" xfId="16345" xr:uid="{00000000-0005-0000-0000-00006F0E0000}"/>
    <cellStyle name="Moneda [0] 10 7 5 6" xfId="19804" xr:uid="{00000000-0005-0000-0000-0000700E0000}"/>
    <cellStyle name="Moneda [0] 10 7 6" xfId="3900" xr:uid="{00000000-0005-0000-0000-0000710E0000}"/>
    <cellStyle name="Moneda [0] 10 7 6 2" xfId="20636" xr:uid="{00000000-0005-0000-0000-0000720E0000}"/>
    <cellStyle name="Moneda [0] 10 7 7" xfId="7217" xr:uid="{00000000-0005-0000-0000-0000730E0000}"/>
    <cellStyle name="Moneda [0] 10 7 7 2" xfId="23953" xr:uid="{00000000-0005-0000-0000-0000740E0000}"/>
    <cellStyle name="Moneda [0] 10 7 8" xfId="10544" xr:uid="{00000000-0005-0000-0000-0000750E0000}"/>
    <cellStyle name="Moneda [0] 10 7 8 2" xfId="27280" xr:uid="{00000000-0005-0000-0000-0000760E0000}"/>
    <cellStyle name="Moneda [0] 10 7 9" xfId="13860" xr:uid="{00000000-0005-0000-0000-0000770E0000}"/>
    <cellStyle name="Moneda [0] 10 8" xfId="585" xr:uid="{00000000-0005-0000-0000-0000780E0000}"/>
    <cellStyle name="Moneda [0] 10 8 2" xfId="1414" xr:uid="{00000000-0005-0000-0000-0000790E0000}"/>
    <cellStyle name="Moneda [0] 10 8 2 2" xfId="4731" xr:uid="{00000000-0005-0000-0000-00007A0E0000}"/>
    <cellStyle name="Moneda [0] 10 8 2 2 2" xfId="21467" xr:uid="{00000000-0005-0000-0000-00007B0E0000}"/>
    <cellStyle name="Moneda [0] 10 8 2 3" xfId="8048" xr:uid="{00000000-0005-0000-0000-00007C0E0000}"/>
    <cellStyle name="Moneda [0] 10 8 2 3 2" xfId="24784" xr:uid="{00000000-0005-0000-0000-00007D0E0000}"/>
    <cellStyle name="Moneda [0] 10 8 2 4" xfId="11375" xr:uid="{00000000-0005-0000-0000-00007E0E0000}"/>
    <cellStyle name="Moneda [0] 10 8 2 4 2" xfId="28111" xr:uid="{00000000-0005-0000-0000-00007F0E0000}"/>
    <cellStyle name="Moneda [0] 10 8 2 5" xfId="14691" xr:uid="{00000000-0005-0000-0000-0000800E0000}"/>
    <cellStyle name="Moneda [0] 10 8 2 6" xfId="18150" xr:uid="{00000000-0005-0000-0000-0000810E0000}"/>
    <cellStyle name="Moneda [0] 10 8 3" xfId="2242" xr:uid="{00000000-0005-0000-0000-0000820E0000}"/>
    <cellStyle name="Moneda [0] 10 8 3 2" xfId="5559" xr:uid="{00000000-0005-0000-0000-0000830E0000}"/>
    <cellStyle name="Moneda [0] 10 8 3 2 2" xfId="22295" xr:uid="{00000000-0005-0000-0000-0000840E0000}"/>
    <cellStyle name="Moneda [0] 10 8 3 3" xfId="8876" xr:uid="{00000000-0005-0000-0000-0000850E0000}"/>
    <cellStyle name="Moneda [0] 10 8 3 3 2" xfId="25612" xr:uid="{00000000-0005-0000-0000-0000860E0000}"/>
    <cellStyle name="Moneda [0] 10 8 3 4" xfId="12203" xr:uid="{00000000-0005-0000-0000-0000870E0000}"/>
    <cellStyle name="Moneda [0] 10 8 3 4 2" xfId="28939" xr:uid="{00000000-0005-0000-0000-0000880E0000}"/>
    <cellStyle name="Moneda [0] 10 8 3 5" xfId="15519" xr:uid="{00000000-0005-0000-0000-0000890E0000}"/>
    <cellStyle name="Moneda [0] 10 8 3 6" xfId="18978" xr:uid="{00000000-0005-0000-0000-00008A0E0000}"/>
    <cellStyle name="Moneda [0] 10 8 4" xfId="3070" xr:uid="{00000000-0005-0000-0000-00008B0E0000}"/>
    <cellStyle name="Moneda [0] 10 8 4 2" xfId="6387" xr:uid="{00000000-0005-0000-0000-00008C0E0000}"/>
    <cellStyle name="Moneda [0] 10 8 4 2 2" xfId="23123" xr:uid="{00000000-0005-0000-0000-00008D0E0000}"/>
    <cellStyle name="Moneda [0] 10 8 4 3" xfId="9704" xr:uid="{00000000-0005-0000-0000-00008E0E0000}"/>
    <cellStyle name="Moneda [0] 10 8 4 3 2" xfId="26440" xr:uid="{00000000-0005-0000-0000-00008F0E0000}"/>
    <cellStyle name="Moneda [0] 10 8 4 4" xfId="13031" xr:uid="{00000000-0005-0000-0000-0000900E0000}"/>
    <cellStyle name="Moneda [0] 10 8 4 4 2" xfId="29767" xr:uid="{00000000-0005-0000-0000-0000910E0000}"/>
    <cellStyle name="Moneda [0] 10 8 4 5" xfId="16347" xr:uid="{00000000-0005-0000-0000-0000920E0000}"/>
    <cellStyle name="Moneda [0] 10 8 4 6" xfId="19806" xr:uid="{00000000-0005-0000-0000-0000930E0000}"/>
    <cellStyle name="Moneda [0] 10 8 5" xfId="3902" xr:uid="{00000000-0005-0000-0000-0000940E0000}"/>
    <cellStyle name="Moneda [0] 10 8 5 2" xfId="20638" xr:uid="{00000000-0005-0000-0000-0000950E0000}"/>
    <cellStyle name="Moneda [0] 10 8 6" xfId="7219" xr:uid="{00000000-0005-0000-0000-0000960E0000}"/>
    <cellStyle name="Moneda [0] 10 8 6 2" xfId="23955" xr:uid="{00000000-0005-0000-0000-0000970E0000}"/>
    <cellStyle name="Moneda [0] 10 8 7" xfId="10546" xr:uid="{00000000-0005-0000-0000-0000980E0000}"/>
    <cellStyle name="Moneda [0] 10 8 7 2" xfId="27282" xr:uid="{00000000-0005-0000-0000-0000990E0000}"/>
    <cellStyle name="Moneda [0] 10 8 8" xfId="13862" xr:uid="{00000000-0005-0000-0000-00009A0E0000}"/>
    <cellStyle name="Moneda [0] 10 8 9" xfId="17321" xr:uid="{00000000-0005-0000-0000-00009B0E0000}"/>
    <cellStyle name="Moneda [0] 10 9" xfId="586" xr:uid="{00000000-0005-0000-0000-00009C0E0000}"/>
    <cellStyle name="Moneda [0] 10 9 2" xfId="1415" xr:uid="{00000000-0005-0000-0000-00009D0E0000}"/>
    <cellStyle name="Moneda [0] 10 9 2 2" xfId="4732" xr:uid="{00000000-0005-0000-0000-00009E0E0000}"/>
    <cellStyle name="Moneda [0] 10 9 2 2 2" xfId="21468" xr:uid="{00000000-0005-0000-0000-00009F0E0000}"/>
    <cellStyle name="Moneda [0] 10 9 2 3" xfId="8049" xr:uid="{00000000-0005-0000-0000-0000A00E0000}"/>
    <cellStyle name="Moneda [0] 10 9 2 3 2" xfId="24785" xr:uid="{00000000-0005-0000-0000-0000A10E0000}"/>
    <cellStyle name="Moneda [0] 10 9 2 4" xfId="11376" xr:uid="{00000000-0005-0000-0000-0000A20E0000}"/>
    <cellStyle name="Moneda [0] 10 9 2 4 2" xfId="28112" xr:uid="{00000000-0005-0000-0000-0000A30E0000}"/>
    <cellStyle name="Moneda [0] 10 9 2 5" xfId="14692" xr:uid="{00000000-0005-0000-0000-0000A40E0000}"/>
    <cellStyle name="Moneda [0] 10 9 2 6" xfId="18151" xr:uid="{00000000-0005-0000-0000-0000A50E0000}"/>
    <cellStyle name="Moneda [0] 10 9 3" xfId="2243" xr:uid="{00000000-0005-0000-0000-0000A60E0000}"/>
    <cellStyle name="Moneda [0] 10 9 3 2" xfId="5560" xr:uid="{00000000-0005-0000-0000-0000A70E0000}"/>
    <cellStyle name="Moneda [0] 10 9 3 2 2" xfId="22296" xr:uid="{00000000-0005-0000-0000-0000A80E0000}"/>
    <cellStyle name="Moneda [0] 10 9 3 3" xfId="8877" xr:uid="{00000000-0005-0000-0000-0000A90E0000}"/>
    <cellStyle name="Moneda [0] 10 9 3 3 2" xfId="25613" xr:uid="{00000000-0005-0000-0000-0000AA0E0000}"/>
    <cellStyle name="Moneda [0] 10 9 3 4" xfId="12204" xr:uid="{00000000-0005-0000-0000-0000AB0E0000}"/>
    <cellStyle name="Moneda [0] 10 9 3 4 2" xfId="28940" xr:uid="{00000000-0005-0000-0000-0000AC0E0000}"/>
    <cellStyle name="Moneda [0] 10 9 3 5" xfId="15520" xr:uid="{00000000-0005-0000-0000-0000AD0E0000}"/>
    <cellStyle name="Moneda [0] 10 9 3 6" xfId="18979" xr:uid="{00000000-0005-0000-0000-0000AE0E0000}"/>
    <cellStyle name="Moneda [0] 10 9 4" xfId="3071" xr:uid="{00000000-0005-0000-0000-0000AF0E0000}"/>
    <cellStyle name="Moneda [0] 10 9 4 2" xfId="6388" xr:uid="{00000000-0005-0000-0000-0000B00E0000}"/>
    <cellStyle name="Moneda [0] 10 9 4 2 2" xfId="23124" xr:uid="{00000000-0005-0000-0000-0000B10E0000}"/>
    <cellStyle name="Moneda [0] 10 9 4 3" xfId="9705" xr:uid="{00000000-0005-0000-0000-0000B20E0000}"/>
    <cellStyle name="Moneda [0] 10 9 4 3 2" xfId="26441" xr:uid="{00000000-0005-0000-0000-0000B30E0000}"/>
    <cellStyle name="Moneda [0] 10 9 4 4" xfId="13032" xr:uid="{00000000-0005-0000-0000-0000B40E0000}"/>
    <cellStyle name="Moneda [0] 10 9 4 4 2" xfId="29768" xr:uid="{00000000-0005-0000-0000-0000B50E0000}"/>
    <cellStyle name="Moneda [0] 10 9 4 5" xfId="16348" xr:uid="{00000000-0005-0000-0000-0000B60E0000}"/>
    <cellStyle name="Moneda [0] 10 9 4 6" xfId="19807" xr:uid="{00000000-0005-0000-0000-0000B70E0000}"/>
    <cellStyle name="Moneda [0] 10 9 5" xfId="3903" xr:uid="{00000000-0005-0000-0000-0000B80E0000}"/>
    <cellStyle name="Moneda [0] 10 9 5 2" xfId="20639" xr:uid="{00000000-0005-0000-0000-0000B90E0000}"/>
    <cellStyle name="Moneda [0] 10 9 6" xfId="7220" xr:uid="{00000000-0005-0000-0000-0000BA0E0000}"/>
    <cellStyle name="Moneda [0] 10 9 6 2" xfId="23956" xr:uid="{00000000-0005-0000-0000-0000BB0E0000}"/>
    <cellStyle name="Moneda [0] 10 9 7" xfId="10547" xr:uid="{00000000-0005-0000-0000-0000BC0E0000}"/>
    <cellStyle name="Moneda [0] 10 9 7 2" xfId="27283" xr:uid="{00000000-0005-0000-0000-0000BD0E0000}"/>
    <cellStyle name="Moneda [0] 10 9 8" xfId="13863" xr:uid="{00000000-0005-0000-0000-0000BE0E0000}"/>
    <cellStyle name="Moneda [0] 10 9 9" xfId="17322" xr:uid="{00000000-0005-0000-0000-0000BF0E0000}"/>
    <cellStyle name="Moneda [0] 12" xfId="18" xr:uid="{00000000-0005-0000-0000-0000C00E0000}"/>
    <cellStyle name="Moneda [0] 12 10" xfId="13452" xr:uid="{00000000-0005-0000-0000-0000C10E0000}"/>
    <cellStyle name="Moneda [0] 12 11" xfId="16911" xr:uid="{00000000-0005-0000-0000-0000C20E0000}"/>
    <cellStyle name="Moneda [0] 12 2" xfId="376" xr:uid="{00000000-0005-0000-0000-0000C30E0000}"/>
    <cellStyle name="Moneda [0] 12 2 10" xfId="17120" xr:uid="{00000000-0005-0000-0000-0000C40E0000}"/>
    <cellStyle name="Moneda [0] 12 2 2" xfId="798" xr:uid="{00000000-0005-0000-0000-0000C50E0000}"/>
    <cellStyle name="Moneda [0] 12 2 2 2" xfId="1627" xr:uid="{00000000-0005-0000-0000-0000C60E0000}"/>
    <cellStyle name="Moneda [0] 12 2 2 2 2" xfId="4944" xr:uid="{00000000-0005-0000-0000-0000C70E0000}"/>
    <cellStyle name="Moneda [0] 12 2 2 2 2 2" xfId="21680" xr:uid="{00000000-0005-0000-0000-0000C80E0000}"/>
    <cellStyle name="Moneda [0] 12 2 2 2 3" xfId="8261" xr:uid="{00000000-0005-0000-0000-0000C90E0000}"/>
    <cellStyle name="Moneda [0] 12 2 2 2 3 2" xfId="24997" xr:uid="{00000000-0005-0000-0000-0000CA0E0000}"/>
    <cellStyle name="Moneda [0] 12 2 2 2 4" xfId="11588" xr:uid="{00000000-0005-0000-0000-0000CB0E0000}"/>
    <cellStyle name="Moneda [0] 12 2 2 2 4 2" xfId="28324" xr:uid="{00000000-0005-0000-0000-0000CC0E0000}"/>
    <cellStyle name="Moneda [0] 12 2 2 2 5" xfId="14904" xr:uid="{00000000-0005-0000-0000-0000CD0E0000}"/>
    <cellStyle name="Moneda [0] 12 2 2 2 6" xfId="18363" xr:uid="{00000000-0005-0000-0000-0000CE0E0000}"/>
    <cellStyle name="Moneda [0] 12 2 2 3" xfId="2455" xr:uid="{00000000-0005-0000-0000-0000CF0E0000}"/>
    <cellStyle name="Moneda [0] 12 2 2 3 2" xfId="5772" xr:uid="{00000000-0005-0000-0000-0000D00E0000}"/>
    <cellStyle name="Moneda [0] 12 2 2 3 2 2" xfId="22508" xr:uid="{00000000-0005-0000-0000-0000D10E0000}"/>
    <cellStyle name="Moneda [0] 12 2 2 3 3" xfId="9089" xr:uid="{00000000-0005-0000-0000-0000D20E0000}"/>
    <cellStyle name="Moneda [0] 12 2 2 3 3 2" xfId="25825" xr:uid="{00000000-0005-0000-0000-0000D30E0000}"/>
    <cellStyle name="Moneda [0] 12 2 2 3 4" xfId="12416" xr:uid="{00000000-0005-0000-0000-0000D40E0000}"/>
    <cellStyle name="Moneda [0] 12 2 2 3 4 2" xfId="29152" xr:uid="{00000000-0005-0000-0000-0000D50E0000}"/>
    <cellStyle name="Moneda [0] 12 2 2 3 5" xfId="15732" xr:uid="{00000000-0005-0000-0000-0000D60E0000}"/>
    <cellStyle name="Moneda [0] 12 2 2 3 6" xfId="19191" xr:uid="{00000000-0005-0000-0000-0000D70E0000}"/>
    <cellStyle name="Moneda [0] 12 2 2 4" xfId="3283" xr:uid="{00000000-0005-0000-0000-0000D80E0000}"/>
    <cellStyle name="Moneda [0] 12 2 2 4 2" xfId="6600" xr:uid="{00000000-0005-0000-0000-0000D90E0000}"/>
    <cellStyle name="Moneda [0] 12 2 2 4 2 2" xfId="23336" xr:uid="{00000000-0005-0000-0000-0000DA0E0000}"/>
    <cellStyle name="Moneda [0] 12 2 2 4 3" xfId="9917" xr:uid="{00000000-0005-0000-0000-0000DB0E0000}"/>
    <cellStyle name="Moneda [0] 12 2 2 4 3 2" xfId="26653" xr:uid="{00000000-0005-0000-0000-0000DC0E0000}"/>
    <cellStyle name="Moneda [0] 12 2 2 4 4" xfId="13244" xr:uid="{00000000-0005-0000-0000-0000DD0E0000}"/>
    <cellStyle name="Moneda [0] 12 2 2 4 4 2" xfId="29980" xr:uid="{00000000-0005-0000-0000-0000DE0E0000}"/>
    <cellStyle name="Moneda [0] 12 2 2 4 5" xfId="16560" xr:uid="{00000000-0005-0000-0000-0000DF0E0000}"/>
    <cellStyle name="Moneda [0] 12 2 2 4 6" xfId="20019" xr:uid="{00000000-0005-0000-0000-0000E00E0000}"/>
    <cellStyle name="Moneda [0] 12 2 2 5" xfId="4115" xr:uid="{00000000-0005-0000-0000-0000E10E0000}"/>
    <cellStyle name="Moneda [0] 12 2 2 5 2" xfId="20851" xr:uid="{00000000-0005-0000-0000-0000E20E0000}"/>
    <cellStyle name="Moneda [0] 12 2 2 6" xfId="7432" xr:uid="{00000000-0005-0000-0000-0000E30E0000}"/>
    <cellStyle name="Moneda [0] 12 2 2 6 2" xfId="24168" xr:uid="{00000000-0005-0000-0000-0000E40E0000}"/>
    <cellStyle name="Moneda [0] 12 2 2 7" xfId="10759" xr:uid="{00000000-0005-0000-0000-0000E50E0000}"/>
    <cellStyle name="Moneda [0] 12 2 2 7 2" xfId="27495" xr:uid="{00000000-0005-0000-0000-0000E60E0000}"/>
    <cellStyle name="Moneda [0] 12 2 2 8" xfId="14075" xr:uid="{00000000-0005-0000-0000-0000E70E0000}"/>
    <cellStyle name="Moneda [0] 12 2 2 9" xfId="17534" xr:uid="{00000000-0005-0000-0000-0000E80E0000}"/>
    <cellStyle name="Moneda [0] 12 2 3" xfId="1212" xr:uid="{00000000-0005-0000-0000-0000E90E0000}"/>
    <cellStyle name="Moneda [0] 12 2 3 2" xfId="4529" xr:uid="{00000000-0005-0000-0000-0000EA0E0000}"/>
    <cellStyle name="Moneda [0] 12 2 3 2 2" xfId="21265" xr:uid="{00000000-0005-0000-0000-0000EB0E0000}"/>
    <cellStyle name="Moneda [0] 12 2 3 3" xfId="7846" xr:uid="{00000000-0005-0000-0000-0000EC0E0000}"/>
    <cellStyle name="Moneda [0] 12 2 3 3 2" xfId="24582" xr:uid="{00000000-0005-0000-0000-0000ED0E0000}"/>
    <cellStyle name="Moneda [0] 12 2 3 4" xfId="11173" xr:uid="{00000000-0005-0000-0000-0000EE0E0000}"/>
    <cellStyle name="Moneda [0] 12 2 3 4 2" xfId="27909" xr:uid="{00000000-0005-0000-0000-0000EF0E0000}"/>
    <cellStyle name="Moneda [0] 12 2 3 5" xfId="14489" xr:uid="{00000000-0005-0000-0000-0000F00E0000}"/>
    <cellStyle name="Moneda [0] 12 2 3 6" xfId="17948" xr:uid="{00000000-0005-0000-0000-0000F10E0000}"/>
    <cellStyle name="Moneda [0] 12 2 4" xfId="2041" xr:uid="{00000000-0005-0000-0000-0000F20E0000}"/>
    <cellStyle name="Moneda [0] 12 2 4 2" xfId="5358" xr:uid="{00000000-0005-0000-0000-0000F30E0000}"/>
    <cellStyle name="Moneda [0] 12 2 4 2 2" xfId="22094" xr:uid="{00000000-0005-0000-0000-0000F40E0000}"/>
    <cellStyle name="Moneda [0] 12 2 4 3" xfId="8675" xr:uid="{00000000-0005-0000-0000-0000F50E0000}"/>
    <cellStyle name="Moneda [0] 12 2 4 3 2" xfId="25411" xr:uid="{00000000-0005-0000-0000-0000F60E0000}"/>
    <cellStyle name="Moneda [0] 12 2 4 4" xfId="12002" xr:uid="{00000000-0005-0000-0000-0000F70E0000}"/>
    <cellStyle name="Moneda [0] 12 2 4 4 2" xfId="28738" xr:uid="{00000000-0005-0000-0000-0000F80E0000}"/>
    <cellStyle name="Moneda [0] 12 2 4 5" xfId="15318" xr:uid="{00000000-0005-0000-0000-0000F90E0000}"/>
    <cellStyle name="Moneda [0] 12 2 4 6" xfId="18777" xr:uid="{00000000-0005-0000-0000-0000FA0E0000}"/>
    <cellStyle name="Moneda [0] 12 2 5" xfId="2869" xr:uid="{00000000-0005-0000-0000-0000FB0E0000}"/>
    <cellStyle name="Moneda [0] 12 2 5 2" xfId="6186" xr:uid="{00000000-0005-0000-0000-0000FC0E0000}"/>
    <cellStyle name="Moneda [0] 12 2 5 2 2" xfId="22922" xr:uid="{00000000-0005-0000-0000-0000FD0E0000}"/>
    <cellStyle name="Moneda [0] 12 2 5 3" xfId="9503" xr:uid="{00000000-0005-0000-0000-0000FE0E0000}"/>
    <cellStyle name="Moneda [0] 12 2 5 3 2" xfId="26239" xr:uid="{00000000-0005-0000-0000-0000FF0E0000}"/>
    <cellStyle name="Moneda [0] 12 2 5 4" xfId="12830" xr:uid="{00000000-0005-0000-0000-0000000F0000}"/>
    <cellStyle name="Moneda [0] 12 2 5 4 2" xfId="29566" xr:uid="{00000000-0005-0000-0000-0000010F0000}"/>
    <cellStyle name="Moneda [0] 12 2 5 5" xfId="16146" xr:uid="{00000000-0005-0000-0000-0000020F0000}"/>
    <cellStyle name="Moneda [0] 12 2 5 6" xfId="19605" xr:uid="{00000000-0005-0000-0000-0000030F0000}"/>
    <cellStyle name="Moneda [0] 12 2 6" xfId="3701" xr:uid="{00000000-0005-0000-0000-0000040F0000}"/>
    <cellStyle name="Moneda [0] 12 2 6 2" xfId="20437" xr:uid="{00000000-0005-0000-0000-0000050F0000}"/>
    <cellStyle name="Moneda [0] 12 2 7" xfId="7018" xr:uid="{00000000-0005-0000-0000-0000060F0000}"/>
    <cellStyle name="Moneda [0] 12 2 7 2" xfId="23754" xr:uid="{00000000-0005-0000-0000-0000070F0000}"/>
    <cellStyle name="Moneda [0] 12 2 8" xfId="10345" xr:uid="{00000000-0005-0000-0000-0000080F0000}"/>
    <cellStyle name="Moneda [0] 12 2 8 2" xfId="27081" xr:uid="{00000000-0005-0000-0000-0000090F0000}"/>
    <cellStyle name="Moneda [0] 12 2 9" xfId="13661" xr:uid="{00000000-0005-0000-0000-00000A0F0000}"/>
    <cellStyle name="Moneda [0] 12 3" xfId="589" xr:uid="{00000000-0005-0000-0000-00000B0F0000}"/>
    <cellStyle name="Moneda [0] 12 3 2" xfId="1418" xr:uid="{00000000-0005-0000-0000-00000C0F0000}"/>
    <cellStyle name="Moneda [0] 12 3 2 2" xfId="4735" xr:uid="{00000000-0005-0000-0000-00000D0F0000}"/>
    <cellStyle name="Moneda [0] 12 3 2 2 2" xfId="21471" xr:uid="{00000000-0005-0000-0000-00000E0F0000}"/>
    <cellStyle name="Moneda [0] 12 3 2 3" xfId="8052" xr:uid="{00000000-0005-0000-0000-00000F0F0000}"/>
    <cellStyle name="Moneda [0] 12 3 2 3 2" xfId="24788" xr:uid="{00000000-0005-0000-0000-0000100F0000}"/>
    <cellStyle name="Moneda [0] 12 3 2 4" xfId="11379" xr:uid="{00000000-0005-0000-0000-0000110F0000}"/>
    <cellStyle name="Moneda [0] 12 3 2 4 2" xfId="28115" xr:uid="{00000000-0005-0000-0000-0000120F0000}"/>
    <cellStyle name="Moneda [0] 12 3 2 5" xfId="14695" xr:uid="{00000000-0005-0000-0000-0000130F0000}"/>
    <cellStyle name="Moneda [0] 12 3 2 6" xfId="18154" xr:uid="{00000000-0005-0000-0000-0000140F0000}"/>
    <cellStyle name="Moneda [0] 12 3 3" xfId="2246" xr:uid="{00000000-0005-0000-0000-0000150F0000}"/>
    <cellStyle name="Moneda [0] 12 3 3 2" xfId="5563" xr:uid="{00000000-0005-0000-0000-0000160F0000}"/>
    <cellStyle name="Moneda [0] 12 3 3 2 2" xfId="22299" xr:uid="{00000000-0005-0000-0000-0000170F0000}"/>
    <cellStyle name="Moneda [0] 12 3 3 3" xfId="8880" xr:uid="{00000000-0005-0000-0000-0000180F0000}"/>
    <cellStyle name="Moneda [0] 12 3 3 3 2" xfId="25616" xr:uid="{00000000-0005-0000-0000-0000190F0000}"/>
    <cellStyle name="Moneda [0] 12 3 3 4" xfId="12207" xr:uid="{00000000-0005-0000-0000-00001A0F0000}"/>
    <cellStyle name="Moneda [0] 12 3 3 4 2" xfId="28943" xr:uid="{00000000-0005-0000-0000-00001B0F0000}"/>
    <cellStyle name="Moneda [0] 12 3 3 5" xfId="15523" xr:uid="{00000000-0005-0000-0000-00001C0F0000}"/>
    <cellStyle name="Moneda [0] 12 3 3 6" xfId="18982" xr:uid="{00000000-0005-0000-0000-00001D0F0000}"/>
    <cellStyle name="Moneda [0] 12 3 4" xfId="3074" xr:uid="{00000000-0005-0000-0000-00001E0F0000}"/>
    <cellStyle name="Moneda [0] 12 3 4 2" xfId="6391" xr:uid="{00000000-0005-0000-0000-00001F0F0000}"/>
    <cellStyle name="Moneda [0] 12 3 4 2 2" xfId="23127" xr:uid="{00000000-0005-0000-0000-0000200F0000}"/>
    <cellStyle name="Moneda [0] 12 3 4 3" xfId="9708" xr:uid="{00000000-0005-0000-0000-0000210F0000}"/>
    <cellStyle name="Moneda [0] 12 3 4 3 2" xfId="26444" xr:uid="{00000000-0005-0000-0000-0000220F0000}"/>
    <cellStyle name="Moneda [0] 12 3 4 4" xfId="13035" xr:uid="{00000000-0005-0000-0000-0000230F0000}"/>
    <cellStyle name="Moneda [0] 12 3 4 4 2" xfId="29771" xr:uid="{00000000-0005-0000-0000-0000240F0000}"/>
    <cellStyle name="Moneda [0] 12 3 4 5" xfId="16351" xr:uid="{00000000-0005-0000-0000-0000250F0000}"/>
    <cellStyle name="Moneda [0] 12 3 4 6" xfId="19810" xr:uid="{00000000-0005-0000-0000-0000260F0000}"/>
    <cellStyle name="Moneda [0] 12 3 5" xfId="3906" xr:uid="{00000000-0005-0000-0000-0000270F0000}"/>
    <cellStyle name="Moneda [0] 12 3 5 2" xfId="20642" xr:uid="{00000000-0005-0000-0000-0000280F0000}"/>
    <cellStyle name="Moneda [0] 12 3 6" xfId="7223" xr:uid="{00000000-0005-0000-0000-0000290F0000}"/>
    <cellStyle name="Moneda [0] 12 3 6 2" xfId="23959" xr:uid="{00000000-0005-0000-0000-00002A0F0000}"/>
    <cellStyle name="Moneda [0] 12 3 7" xfId="10550" xr:uid="{00000000-0005-0000-0000-00002B0F0000}"/>
    <cellStyle name="Moneda [0] 12 3 7 2" xfId="27286" xr:uid="{00000000-0005-0000-0000-00002C0F0000}"/>
    <cellStyle name="Moneda [0] 12 3 8" xfId="13866" xr:uid="{00000000-0005-0000-0000-00002D0F0000}"/>
    <cellStyle name="Moneda [0] 12 3 9" xfId="17325" xr:uid="{00000000-0005-0000-0000-00002E0F0000}"/>
    <cellStyle name="Moneda [0] 12 4" xfId="1003" xr:uid="{00000000-0005-0000-0000-00002F0F0000}"/>
    <cellStyle name="Moneda [0] 12 4 2" xfId="4320" xr:uid="{00000000-0005-0000-0000-0000300F0000}"/>
    <cellStyle name="Moneda [0] 12 4 2 2" xfId="21056" xr:uid="{00000000-0005-0000-0000-0000310F0000}"/>
    <cellStyle name="Moneda [0] 12 4 3" xfId="7637" xr:uid="{00000000-0005-0000-0000-0000320F0000}"/>
    <cellStyle name="Moneda [0] 12 4 3 2" xfId="24373" xr:uid="{00000000-0005-0000-0000-0000330F0000}"/>
    <cellStyle name="Moneda [0] 12 4 4" xfId="10964" xr:uid="{00000000-0005-0000-0000-0000340F0000}"/>
    <cellStyle name="Moneda [0] 12 4 4 2" xfId="27700" xr:uid="{00000000-0005-0000-0000-0000350F0000}"/>
    <cellStyle name="Moneda [0] 12 4 5" xfId="14280" xr:uid="{00000000-0005-0000-0000-0000360F0000}"/>
    <cellStyle name="Moneda [0] 12 4 6" xfId="17739" xr:uid="{00000000-0005-0000-0000-0000370F0000}"/>
    <cellStyle name="Moneda [0] 12 5" xfId="1832" xr:uid="{00000000-0005-0000-0000-0000380F0000}"/>
    <cellStyle name="Moneda [0] 12 5 2" xfId="5149" xr:uid="{00000000-0005-0000-0000-0000390F0000}"/>
    <cellStyle name="Moneda [0] 12 5 2 2" xfId="21885" xr:uid="{00000000-0005-0000-0000-00003A0F0000}"/>
    <cellStyle name="Moneda [0] 12 5 3" xfId="8466" xr:uid="{00000000-0005-0000-0000-00003B0F0000}"/>
    <cellStyle name="Moneda [0] 12 5 3 2" xfId="25202" xr:uid="{00000000-0005-0000-0000-00003C0F0000}"/>
    <cellStyle name="Moneda [0] 12 5 4" xfId="11793" xr:uid="{00000000-0005-0000-0000-00003D0F0000}"/>
    <cellStyle name="Moneda [0] 12 5 4 2" xfId="28529" xr:uid="{00000000-0005-0000-0000-00003E0F0000}"/>
    <cellStyle name="Moneda [0] 12 5 5" xfId="15109" xr:uid="{00000000-0005-0000-0000-00003F0F0000}"/>
    <cellStyle name="Moneda [0] 12 5 6" xfId="18568" xr:uid="{00000000-0005-0000-0000-0000400F0000}"/>
    <cellStyle name="Moneda [0] 12 6" xfId="2660" xr:uid="{00000000-0005-0000-0000-0000410F0000}"/>
    <cellStyle name="Moneda [0] 12 6 2" xfId="5977" xr:uid="{00000000-0005-0000-0000-0000420F0000}"/>
    <cellStyle name="Moneda [0] 12 6 2 2" xfId="22713" xr:uid="{00000000-0005-0000-0000-0000430F0000}"/>
    <cellStyle name="Moneda [0] 12 6 3" xfId="9294" xr:uid="{00000000-0005-0000-0000-0000440F0000}"/>
    <cellStyle name="Moneda [0] 12 6 3 2" xfId="26030" xr:uid="{00000000-0005-0000-0000-0000450F0000}"/>
    <cellStyle name="Moneda [0] 12 6 4" xfId="12621" xr:uid="{00000000-0005-0000-0000-0000460F0000}"/>
    <cellStyle name="Moneda [0] 12 6 4 2" xfId="29357" xr:uid="{00000000-0005-0000-0000-0000470F0000}"/>
    <cellStyle name="Moneda [0] 12 6 5" xfId="15937" xr:uid="{00000000-0005-0000-0000-0000480F0000}"/>
    <cellStyle name="Moneda [0] 12 6 6" xfId="19396" xr:uid="{00000000-0005-0000-0000-0000490F0000}"/>
    <cellStyle name="Moneda [0] 12 7" xfId="3492" xr:uid="{00000000-0005-0000-0000-00004A0F0000}"/>
    <cellStyle name="Moneda [0] 12 7 2" xfId="20228" xr:uid="{00000000-0005-0000-0000-00004B0F0000}"/>
    <cellStyle name="Moneda [0] 12 8" xfId="6808" xr:uid="{00000000-0005-0000-0000-00004C0F0000}"/>
    <cellStyle name="Moneda [0] 12 8 2" xfId="23544" xr:uid="{00000000-0005-0000-0000-00004D0F0000}"/>
    <cellStyle name="Moneda [0] 12 9" xfId="10136" xr:uid="{00000000-0005-0000-0000-00004E0F0000}"/>
    <cellStyle name="Moneda [0] 12 9 2" xfId="26872" xr:uid="{00000000-0005-0000-0000-00004F0F0000}"/>
    <cellStyle name="Moneda [0] 14" xfId="146" xr:uid="{00000000-0005-0000-0000-0000500F0000}"/>
    <cellStyle name="Moneda [0] 14 2" xfId="147" xr:uid="{00000000-0005-0000-0000-0000510F0000}"/>
    <cellStyle name="Moneda [0] 14 2 2" xfId="16886" xr:uid="{00000000-0005-0000-0000-0000520F0000}"/>
    <cellStyle name="Moneda [0] 14 2 2 2" xfId="31474" xr:uid="{00000000-0005-0000-0000-0000530F0000}"/>
    <cellStyle name="Moneda [0] 14 2 2 3" xfId="31776" xr:uid="{00000000-0005-0000-0000-0000540F0000}"/>
    <cellStyle name="Moneda [0] 14 2 2 4" xfId="32077" xr:uid="{00000000-0005-0000-0000-0000550F0000}"/>
    <cellStyle name="Moneda [0] 14 2 2 5" xfId="32378" xr:uid="{00000000-0005-0000-0000-0000560F0000}"/>
    <cellStyle name="Moneda [0] 14 2 2 6" xfId="32679" xr:uid="{00000000-0005-0000-0000-0000570F0000}"/>
    <cellStyle name="Moneda [0] 14 2 2 7" xfId="32980" xr:uid="{00000000-0005-0000-0000-0000580F0000}"/>
    <cellStyle name="Moneda [0] 14 2 3" xfId="31337" xr:uid="{00000000-0005-0000-0000-0000590F0000}"/>
    <cellStyle name="Moneda [0] 14 2 4" xfId="31639" xr:uid="{00000000-0005-0000-0000-00005A0F0000}"/>
    <cellStyle name="Moneda [0] 14 2 5" xfId="31940" xr:uid="{00000000-0005-0000-0000-00005B0F0000}"/>
    <cellStyle name="Moneda [0] 14 2 6" xfId="32241" xr:uid="{00000000-0005-0000-0000-00005C0F0000}"/>
    <cellStyle name="Moneda [0] 14 2 7" xfId="32542" xr:uid="{00000000-0005-0000-0000-00005D0F0000}"/>
    <cellStyle name="Moneda [0] 14 2 8" xfId="32843" xr:uid="{00000000-0005-0000-0000-00005E0F0000}"/>
    <cellStyle name="Moneda [0] 14 3" xfId="16885" xr:uid="{00000000-0005-0000-0000-00005F0F0000}"/>
    <cellStyle name="Moneda [0] 14 3 2" xfId="31473" xr:uid="{00000000-0005-0000-0000-0000600F0000}"/>
    <cellStyle name="Moneda [0] 14 3 3" xfId="31775" xr:uid="{00000000-0005-0000-0000-0000610F0000}"/>
    <cellStyle name="Moneda [0] 14 3 4" xfId="32076" xr:uid="{00000000-0005-0000-0000-0000620F0000}"/>
    <cellStyle name="Moneda [0] 14 3 5" xfId="32377" xr:uid="{00000000-0005-0000-0000-0000630F0000}"/>
    <cellStyle name="Moneda [0] 14 3 6" xfId="32678" xr:uid="{00000000-0005-0000-0000-0000640F0000}"/>
    <cellStyle name="Moneda [0] 14 3 7" xfId="32979" xr:uid="{00000000-0005-0000-0000-0000650F0000}"/>
    <cellStyle name="Moneda [0] 14 4" xfId="31336" xr:uid="{00000000-0005-0000-0000-0000660F0000}"/>
    <cellStyle name="Moneda [0] 14 5" xfId="31638" xr:uid="{00000000-0005-0000-0000-0000670F0000}"/>
    <cellStyle name="Moneda [0] 14 6" xfId="31939" xr:uid="{00000000-0005-0000-0000-0000680F0000}"/>
    <cellStyle name="Moneda [0] 14 7" xfId="32240" xr:uid="{00000000-0005-0000-0000-0000690F0000}"/>
    <cellStyle name="Moneda [0] 14 8" xfId="32541" xr:uid="{00000000-0005-0000-0000-00006A0F0000}"/>
    <cellStyle name="Moneda [0] 14 9" xfId="32842" xr:uid="{00000000-0005-0000-0000-00006B0F0000}"/>
    <cellStyle name="Moneda [0] 2" xfId="148" xr:uid="{00000000-0005-0000-0000-00006C0F0000}"/>
    <cellStyle name="Moneda [0] 2 10" xfId="2667" xr:uid="{00000000-0005-0000-0000-00006D0F0000}"/>
    <cellStyle name="Moneda [0] 2 10 2" xfId="5984" xr:uid="{00000000-0005-0000-0000-00006E0F0000}"/>
    <cellStyle name="Moneda [0] 2 10 2 2" xfId="22720" xr:uid="{00000000-0005-0000-0000-00006F0F0000}"/>
    <cellStyle name="Moneda [0] 2 10 3" xfId="9301" xr:uid="{00000000-0005-0000-0000-0000700F0000}"/>
    <cellStyle name="Moneda [0] 2 10 3 2" xfId="26037" xr:uid="{00000000-0005-0000-0000-0000710F0000}"/>
    <cellStyle name="Moneda [0] 2 10 4" xfId="12628" xr:uid="{00000000-0005-0000-0000-0000720F0000}"/>
    <cellStyle name="Moneda [0] 2 10 4 2" xfId="29364" xr:uid="{00000000-0005-0000-0000-0000730F0000}"/>
    <cellStyle name="Moneda [0] 2 10 5" xfId="15944" xr:uid="{00000000-0005-0000-0000-0000740F0000}"/>
    <cellStyle name="Moneda [0] 2 10 6" xfId="19403" xr:uid="{00000000-0005-0000-0000-0000750F0000}"/>
    <cellStyle name="Moneda [0] 2 11" xfId="3499" xr:uid="{00000000-0005-0000-0000-0000760F0000}"/>
    <cellStyle name="Moneda [0] 2 11 2" xfId="20235" xr:uid="{00000000-0005-0000-0000-0000770F0000}"/>
    <cellStyle name="Moneda [0] 2 12" xfId="6816" xr:uid="{00000000-0005-0000-0000-0000780F0000}"/>
    <cellStyle name="Moneda [0] 2 12 2" xfId="23552" xr:uid="{00000000-0005-0000-0000-0000790F0000}"/>
    <cellStyle name="Moneda [0] 2 13" xfId="10143" xr:uid="{00000000-0005-0000-0000-00007A0F0000}"/>
    <cellStyle name="Moneda [0] 2 13 2" xfId="26879" xr:uid="{00000000-0005-0000-0000-00007B0F0000}"/>
    <cellStyle name="Moneda [0] 2 14" xfId="13459" xr:uid="{00000000-0005-0000-0000-00007C0F0000}"/>
    <cellStyle name="Moneda [0] 2 14 2" xfId="31098" xr:uid="{00000000-0005-0000-0000-00007D0F0000}"/>
    <cellStyle name="Moneda [0] 2 14 2 2" xfId="31515" xr:uid="{00000000-0005-0000-0000-00007E0F0000}"/>
    <cellStyle name="Moneda [0] 2 14 2 3" xfId="31817" xr:uid="{00000000-0005-0000-0000-00007F0F0000}"/>
    <cellStyle name="Moneda [0] 2 14 2 4" xfId="32118" xr:uid="{00000000-0005-0000-0000-0000800F0000}"/>
    <cellStyle name="Moneda [0] 2 14 2 5" xfId="32419" xr:uid="{00000000-0005-0000-0000-0000810F0000}"/>
    <cellStyle name="Moneda [0] 2 14 2 6" xfId="32720" xr:uid="{00000000-0005-0000-0000-0000820F0000}"/>
    <cellStyle name="Moneda [0] 2 14 2 7" xfId="33021" xr:uid="{00000000-0005-0000-0000-0000830F0000}"/>
    <cellStyle name="Moneda [0] 2 15" xfId="16918" xr:uid="{00000000-0005-0000-0000-0000840F0000}"/>
    <cellStyle name="Moneda [0] 2 2" xfId="149" xr:uid="{00000000-0005-0000-0000-0000850F0000}"/>
    <cellStyle name="Moneda [0] 2 2 10" xfId="10144" xr:uid="{00000000-0005-0000-0000-0000860F0000}"/>
    <cellStyle name="Moneda [0] 2 2 10 2" xfId="26880" xr:uid="{00000000-0005-0000-0000-0000870F0000}"/>
    <cellStyle name="Moneda [0] 2 2 11" xfId="13460" xr:uid="{00000000-0005-0000-0000-0000880F0000}"/>
    <cellStyle name="Moneda [0] 2 2 12" xfId="16919" xr:uid="{00000000-0005-0000-0000-0000890F0000}"/>
    <cellStyle name="Moneda [0] 2 2 2" xfId="150" xr:uid="{00000000-0005-0000-0000-00008A0F0000}"/>
    <cellStyle name="Moneda [0] 2 2 2 10" xfId="13461" xr:uid="{00000000-0005-0000-0000-00008B0F0000}"/>
    <cellStyle name="Moneda [0] 2 2 2 11" xfId="16920" xr:uid="{00000000-0005-0000-0000-00008C0F0000}"/>
    <cellStyle name="Moneda [0] 2 2 2 2" xfId="385" xr:uid="{00000000-0005-0000-0000-00008D0F0000}"/>
    <cellStyle name="Moneda [0] 2 2 2 2 10" xfId="17128" xr:uid="{00000000-0005-0000-0000-00008E0F0000}"/>
    <cellStyle name="Moneda [0] 2 2 2 2 2" xfId="806" xr:uid="{00000000-0005-0000-0000-00008F0F0000}"/>
    <cellStyle name="Moneda [0] 2 2 2 2 2 2" xfId="1635" xr:uid="{00000000-0005-0000-0000-0000900F0000}"/>
    <cellStyle name="Moneda [0] 2 2 2 2 2 2 2" xfId="4952" xr:uid="{00000000-0005-0000-0000-0000910F0000}"/>
    <cellStyle name="Moneda [0] 2 2 2 2 2 2 2 2" xfId="21688" xr:uid="{00000000-0005-0000-0000-0000920F0000}"/>
    <cellStyle name="Moneda [0] 2 2 2 2 2 2 3" xfId="8269" xr:uid="{00000000-0005-0000-0000-0000930F0000}"/>
    <cellStyle name="Moneda [0] 2 2 2 2 2 2 3 2" xfId="25005" xr:uid="{00000000-0005-0000-0000-0000940F0000}"/>
    <cellStyle name="Moneda [0] 2 2 2 2 2 2 4" xfId="11596" xr:uid="{00000000-0005-0000-0000-0000950F0000}"/>
    <cellStyle name="Moneda [0] 2 2 2 2 2 2 4 2" xfId="28332" xr:uid="{00000000-0005-0000-0000-0000960F0000}"/>
    <cellStyle name="Moneda [0] 2 2 2 2 2 2 5" xfId="14912" xr:uid="{00000000-0005-0000-0000-0000970F0000}"/>
    <cellStyle name="Moneda [0] 2 2 2 2 2 2 6" xfId="18371" xr:uid="{00000000-0005-0000-0000-0000980F0000}"/>
    <cellStyle name="Moneda [0] 2 2 2 2 2 3" xfId="2463" xr:uid="{00000000-0005-0000-0000-0000990F0000}"/>
    <cellStyle name="Moneda [0] 2 2 2 2 2 3 2" xfId="5780" xr:uid="{00000000-0005-0000-0000-00009A0F0000}"/>
    <cellStyle name="Moneda [0] 2 2 2 2 2 3 2 2" xfId="22516" xr:uid="{00000000-0005-0000-0000-00009B0F0000}"/>
    <cellStyle name="Moneda [0] 2 2 2 2 2 3 3" xfId="9097" xr:uid="{00000000-0005-0000-0000-00009C0F0000}"/>
    <cellStyle name="Moneda [0] 2 2 2 2 2 3 3 2" xfId="25833" xr:uid="{00000000-0005-0000-0000-00009D0F0000}"/>
    <cellStyle name="Moneda [0] 2 2 2 2 2 3 4" xfId="12424" xr:uid="{00000000-0005-0000-0000-00009E0F0000}"/>
    <cellStyle name="Moneda [0] 2 2 2 2 2 3 4 2" xfId="29160" xr:uid="{00000000-0005-0000-0000-00009F0F0000}"/>
    <cellStyle name="Moneda [0] 2 2 2 2 2 3 5" xfId="15740" xr:uid="{00000000-0005-0000-0000-0000A00F0000}"/>
    <cellStyle name="Moneda [0] 2 2 2 2 2 3 6" xfId="19199" xr:uid="{00000000-0005-0000-0000-0000A10F0000}"/>
    <cellStyle name="Moneda [0] 2 2 2 2 2 4" xfId="3291" xr:uid="{00000000-0005-0000-0000-0000A20F0000}"/>
    <cellStyle name="Moneda [0] 2 2 2 2 2 4 2" xfId="6608" xr:uid="{00000000-0005-0000-0000-0000A30F0000}"/>
    <cellStyle name="Moneda [0] 2 2 2 2 2 4 2 2" xfId="23344" xr:uid="{00000000-0005-0000-0000-0000A40F0000}"/>
    <cellStyle name="Moneda [0] 2 2 2 2 2 4 3" xfId="9925" xr:uid="{00000000-0005-0000-0000-0000A50F0000}"/>
    <cellStyle name="Moneda [0] 2 2 2 2 2 4 3 2" xfId="26661" xr:uid="{00000000-0005-0000-0000-0000A60F0000}"/>
    <cellStyle name="Moneda [0] 2 2 2 2 2 4 4" xfId="13252" xr:uid="{00000000-0005-0000-0000-0000A70F0000}"/>
    <cellStyle name="Moneda [0] 2 2 2 2 2 4 4 2" xfId="29988" xr:uid="{00000000-0005-0000-0000-0000A80F0000}"/>
    <cellStyle name="Moneda [0] 2 2 2 2 2 4 5" xfId="16568" xr:uid="{00000000-0005-0000-0000-0000A90F0000}"/>
    <cellStyle name="Moneda [0] 2 2 2 2 2 4 6" xfId="20027" xr:uid="{00000000-0005-0000-0000-0000AA0F0000}"/>
    <cellStyle name="Moneda [0] 2 2 2 2 2 5" xfId="4123" xr:uid="{00000000-0005-0000-0000-0000AB0F0000}"/>
    <cellStyle name="Moneda [0] 2 2 2 2 2 5 2" xfId="20859" xr:uid="{00000000-0005-0000-0000-0000AC0F0000}"/>
    <cellStyle name="Moneda [0] 2 2 2 2 2 6" xfId="7440" xr:uid="{00000000-0005-0000-0000-0000AD0F0000}"/>
    <cellStyle name="Moneda [0] 2 2 2 2 2 6 2" xfId="24176" xr:uid="{00000000-0005-0000-0000-0000AE0F0000}"/>
    <cellStyle name="Moneda [0] 2 2 2 2 2 7" xfId="10767" xr:uid="{00000000-0005-0000-0000-0000AF0F0000}"/>
    <cellStyle name="Moneda [0] 2 2 2 2 2 7 2" xfId="27503" xr:uid="{00000000-0005-0000-0000-0000B00F0000}"/>
    <cellStyle name="Moneda [0] 2 2 2 2 2 8" xfId="14083" xr:uid="{00000000-0005-0000-0000-0000B10F0000}"/>
    <cellStyle name="Moneda [0] 2 2 2 2 2 9" xfId="17542" xr:uid="{00000000-0005-0000-0000-0000B20F0000}"/>
    <cellStyle name="Moneda [0] 2 2 2 2 3" xfId="1220" xr:uid="{00000000-0005-0000-0000-0000B30F0000}"/>
    <cellStyle name="Moneda [0] 2 2 2 2 3 2" xfId="4537" xr:uid="{00000000-0005-0000-0000-0000B40F0000}"/>
    <cellStyle name="Moneda [0] 2 2 2 2 3 2 2" xfId="21273" xr:uid="{00000000-0005-0000-0000-0000B50F0000}"/>
    <cellStyle name="Moneda [0] 2 2 2 2 3 3" xfId="7854" xr:uid="{00000000-0005-0000-0000-0000B60F0000}"/>
    <cellStyle name="Moneda [0] 2 2 2 2 3 3 2" xfId="24590" xr:uid="{00000000-0005-0000-0000-0000B70F0000}"/>
    <cellStyle name="Moneda [0] 2 2 2 2 3 4" xfId="11181" xr:uid="{00000000-0005-0000-0000-0000B80F0000}"/>
    <cellStyle name="Moneda [0] 2 2 2 2 3 4 2" xfId="27917" xr:uid="{00000000-0005-0000-0000-0000B90F0000}"/>
    <cellStyle name="Moneda [0] 2 2 2 2 3 5" xfId="14497" xr:uid="{00000000-0005-0000-0000-0000BA0F0000}"/>
    <cellStyle name="Moneda [0] 2 2 2 2 3 6" xfId="17956" xr:uid="{00000000-0005-0000-0000-0000BB0F0000}"/>
    <cellStyle name="Moneda [0] 2 2 2 2 4" xfId="2049" xr:uid="{00000000-0005-0000-0000-0000BC0F0000}"/>
    <cellStyle name="Moneda [0] 2 2 2 2 4 2" xfId="5366" xr:uid="{00000000-0005-0000-0000-0000BD0F0000}"/>
    <cellStyle name="Moneda [0] 2 2 2 2 4 2 2" xfId="22102" xr:uid="{00000000-0005-0000-0000-0000BE0F0000}"/>
    <cellStyle name="Moneda [0] 2 2 2 2 4 3" xfId="8683" xr:uid="{00000000-0005-0000-0000-0000BF0F0000}"/>
    <cellStyle name="Moneda [0] 2 2 2 2 4 3 2" xfId="25419" xr:uid="{00000000-0005-0000-0000-0000C00F0000}"/>
    <cellStyle name="Moneda [0] 2 2 2 2 4 4" xfId="12010" xr:uid="{00000000-0005-0000-0000-0000C10F0000}"/>
    <cellStyle name="Moneda [0] 2 2 2 2 4 4 2" xfId="28746" xr:uid="{00000000-0005-0000-0000-0000C20F0000}"/>
    <cellStyle name="Moneda [0] 2 2 2 2 4 5" xfId="15326" xr:uid="{00000000-0005-0000-0000-0000C30F0000}"/>
    <cellStyle name="Moneda [0] 2 2 2 2 4 6" xfId="18785" xr:uid="{00000000-0005-0000-0000-0000C40F0000}"/>
    <cellStyle name="Moneda [0] 2 2 2 2 5" xfId="2877" xr:uid="{00000000-0005-0000-0000-0000C50F0000}"/>
    <cellStyle name="Moneda [0] 2 2 2 2 5 2" xfId="6194" xr:uid="{00000000-0005-0000-0000-0000C60F0000}"/>
    <cellStyle name="Moneda [0] 2 2 2 2 5 2 2" xfId="22930" xr:uid="{00000000-0005-0000-0000-0000C70F0000}"/>
    <cellStyle name="Moneda [0] 2 2 2 2 5 3" xfId="9511" xr:uid="{00000000-0005-0000-0000-0000C80F0000}"/>
    <cellStyle name="Moneda [0] 2 2 2 2 5 3 2" xfId="26247" xr:uid="{00000000-0005-0000-0000-0000C90F0000}"/>
    <cellStyle name="Moneda [0] 2 2 2 2 5 4" xfId="12838" xr:uid="{00000000-0005-0000-0000-0000CA0F0000}"/>
    <cellStyle name="Moneda [0] 2 2 2 2 5 4 2" xfId="29574" xr:uid="{00000000-0005-0000-0000-0000CB0F0000}"/>
    <cellStyle name="Moneda [0] 2 2 2 2 5 5" xfId="16154" xr:uid="{00000000-0005-0000-0000-0000CC0F0000}"/>
    <cellStyle name="Moneda [0] 2 2 2 2 5 6" xfId="19613" xr:uid="{00000000-0005-0000-0000-0000CD0F0000}"/>
    <cellStyle name="Moneda [0] 2 2 2 2 6" xfId="3709" xr:uid="{00000000-0005-0000-0000-0000CE0F0000}"/>
    <cellStyle name="Moneda [0] 2 2 2 2 6 2" xfId="20445" xr:uid="{00000000-0005-0000-0000-0000CF0F0000}"/>
    <cellStyle name="Moneda [0] 2 2 2 2 7" xfId="7026" xr:uid="{00000000-0005-0000-0000-0000D00F0000}"/>
    <cellStyle name="Moneda [0] 2 2 2 2 7 2" xfId="23762" xr:uid="{00000000-0005-0000-0000-0000D10F0000}"/>
    <cellStyle name="Moneda [0] 2 2 2 2 8" xfId="10353" xr:uid="{00000000-0005-0000-0000-0000D20F0000}"/>
    <cellStyle name="Moneda [0] 2 2 2 2 8 2" xfId="27089" xr:uid="{00000000-0005-0000-0000-0000D30F0000}"/>
    <cellStyle name="Moneda [0] 2 2 2 2 9" xfId="13669" xr:uid="{00000000-0005-0000-0000-0000D40F0000}"/>
    <cellStyle name="Moneda [0] 2 2 2 3" xfId="598" xr:uid="{00000000-0005-0000-0000-0000D50F0000}"/>
    <cellStyle name="Moneda [0] 2 2 2 3 2" xfId="1427" xr:uid="{00000000-0005-0000-0000-0000D60F0000}"/>
    <cellStyle name="Moneda [0] 2 2 2 3 2 2" xfId="4744" xr:uid="{00000000-0005-0000-0000-0000D70F0000}"/>
    <cellStyle name="Moneda [0] 2 2 2 3 2 2 2" xfId="21480" xr:uid="{00000000-0005-0000-0000-0000D80F0000}"/>
    <cellStyle name="Moneda [0] 2 2 2 3 2 3" xfId="8061" xr:uid="{00000000-0005-0000-0000-0000D90F0000}"/>
    <cellStyle name="Moneda [0] 2 2 2 3 2 3 2" xfId="24797" xr:uid="{00000000-0005-0000-0000-0000DA0F0000}"/>
    <cellStyle name="Moneda [0] 2 2 2 3 2 4" xfId="11388" xr:uid="{00000000-0005-0000-0000-0000DB0F0000}"/>
    <cellStyle name="Moneda [0] 2 2 2 3 2 4 2" xfId="28124" xr:uid="{00000000-0005-0000-0000-0000DC0F0000}"/>
    <cellStyle name="Moneda [0] 2 2 2 3 2 5" xfId="14704" xr:uid="{00000000-0005-0000-0000-0000DD0F0000}"/>
    <cellStyle name="Moneda [0] 2 2 2 3 2 6" xfId="18163" xr:uid="{00000000-0005-0000-0000-0000DE0F0000}"/>
    <cellStyle name="Moneda [0] 2 2 2 3 3" xfId="2255" xr:uid="{00000000-0005-0000-0000-0000DF0F0000}"/>
    <cellStyle name="Moneda [0] 2 2 2 3 3 2" xfId="5572" xr:uid="{00000000-0005-0000-0000-0000E00F0000}"/>
    <cellStyle name="Moneda [0] 2 2 2 3 3 2 2" xfId="22308" xr:uid="{00000000-0005-0000-0000-0000E10F0000}"/>
    <cellStyle name="Moneda [0] 2 2 2 3 3 3" xfId="8889" xr:uid="{00000000-0005-0000-0000-0000E20F0000}"/>
    <cellStyle name="Moneda [0] 2 2 2 3 3 3 2" xfId="25625" xr:uid="{00000000-0005-0000-0000-0000E30F0000}"/>
    <cellStyle name="Moneda [0] 2 2 2 3 3 4" xfId="12216" xr:uid="{00000000-0005-0000-0000-0000E40F0000}"/>
    <cellStyle name="Moneda [0] 2 2 2 3 3 4 2" xfId="28952" xr:uid="{00000000-0005-0000-0000-0000E50F0000}"/>
    <cellStyle name="Moneda [0] 2 2 2 3 3 5" xfId="15532" xr:uid="{00000000-0005-0000-0000-0000E60F0000}"/>
    <cellStyle name="Moneda [0] 2 2 2 3 3 6" xfId="18991" xr:uid="{00000000-0005-0000-0000-0000E70F0000}"/>
    <cellStyle name="Moneda [0] 2 2 2 3 4" xfId="3083" xr:uid="{00000000-0005-0000-0000-0000E80F0000}"/>
    <cellStyle name="Moneda [0] 2 2 2 3 4 2" xfId="6400" xr:uid="{00000000-0005-0000-0000-0000E90F0000}"/>
    <cellStyle name="Moneda [0] 2 2 2 3 4 2 2" xfId="23136" xr:uid="{00000000-0005-0000-0000-0000EA0F0000}"/>
    <cellStyle name="Moneda [0] 2 2 2 3 4 3" xfId="9717" xr:uid="{00000000-0005-0000-0000-0000EB0F0000}"/>
    <cellStyle name="Moneda [0] 2 2 2 3 4 3 2" xfId="26453" xr:uid="{00000000-0005-0000-0000-0000EC0F0000}"/>
    <cellStyle name="Moneda [0] 2 2 2 3 4 4" xfId="13044" xr:uid="{00000000-0005-0000-0000-0000ED0F0000}"/>
    <cellStyle name="Moneda [0] 2 2 2 3 4 4 2" xfId="29780" xr:uid="{00000000-0005-0000-0000-0000EE0F0000}"/>
    <cellStyle name="Moneda [0] 2 2 2 3 4 5" xfId="16360" xr:uid="{00000000-0005-0000-0000-0000EF0F0000}"/>
    <cellStyle name="Moneda [0] 2 2 2 3 4 6" xfId="19819" xr:uid="{00000000-0005-0000-0000-0000F00F0000}"/>
    <cellStyle name="Moneda [0] 2 2 2 3 5" xfId="3915" xr:uid="{00000000-0005-0000-0000-0000F10F0000}"/>
    <cellStyle name="Moneda [0] 2 2 2 3 5 2" xfId="20651" xr:uid="{00000000-0005-0000-0000-0000F20F0000}"/>
    <cellStyle name="Moneda [0] 2 2 2 3 6" xfId="7232" xr:uid="{00000000-0005-0000-0000-0000F30F0000}"/>
    <cellStyle name="Moneda [0] 2 2 2 3 6 2" xfId="23968" xr:uid="{00000000-0005-0000-0000-0000F40F0000}"/>
    <cellStyle name="Moneda [0] 2 2 2 3 7" xfId="10559" xr:uid="{00000000-0005-0000-0000-0000F50F0000}"/>
    <cellStyle name="Moneda [0] 2 2 2 3 7 2" xfId="27295" xr:uid="{00000000-0005-0000-0000-0000F60F0000}"/>
    <cellStyle name="Moneda [0] 2 2 2 3 8" xfId="13875" xr:uid="{00000000-0005-0000-0000-0000F70F0000}"/>
    <cellStyle name="Moneda [0] 2 2 2 3 9" xfId="17334" xr:uid="{00000000-0005-0000-0000-0000F80F0000}"/>
    <cellStyle name="Moneda [0] 2 2 2 4" xfId="1012" xr:uid="{00000000-0005-0000-0000-0000F90F0000}"/>
    <cellStyle name="Moneda [0] 2 2 2 4 2" xfId="4329" xr:uid="{00000000-0005-0000-0000-0000FA0F0000}"/>
    <cellStyle name="Moneda [0] 2 2 2 4 2 2" xfId="21065" xr:uid="{00000000-0005-0000-0000-0000FB0F0000}"/>
    <cellStyle name="Moneda [0] 2 2 2 4 3" xfId="7646" xr:uid="{00000000-0005-0000-0000-0000FC0F0000}"/>
    <cellStyle name="Moneda [0] 2 2 2 4 3 2" xfId="24382" xr:uid="{00000000-0005-0000-0000-0000FD0F0000}"/>
    <cellStyle name="Moneda [0] 2 2 2 4 4" xfId="10973" xr:uid="{00000000-0005-0000-0000-0000FE0F0000}"/>
    <cellStyle name="Moneda [0] 2 2 2 4 4 2" xfId="27709" xr:uid="{00000000-0005-0000-0000-0000FF0F0000}"/>
    <cellStyle name="Moneda [0] 2 2 2 4 5" xfId="14289" xr:uid="{00000000-0005-0000-0000-000000100000}"/>
    <cellStyle name="Moneda [0] 2 2 2 4 6" xfId="17748" xr:uid="{00000000-0005-0000-0000-000001100000}"/>
    <cellStyle name="Moneda [0] 2 2 2 5" xfId="1841" xr:uid="{00000000-0005-0000-0000-000002100000}"/>
    <cellStyle name="Moneda [0] 2 2 2 5 2" xfId="5158" xr:uid="{00000000-0005-0000-0000-000003100000}"/>
    <cellStyle name="Moneda [0] 2 2 2 5 2 2" xfId="21894" xr:uid="{00000000-0005-0000-0000-000004100000}"/>
    <cellStyle name="Moneda [0] 2 2 2 5 3" xfId="8475" xr:uid="{00000000-0005-0000-0000-000005100000}"/>
    <cellStyle name="Moneda [0] 2 2 2 5 3 2" xfId="25211" xr:uid="{00000000-0005-0000-0000-000006100000}"/>
    <cellStyle name="Moneda [0] 2 2 2 5 4" xfId="11802" xr:uid="{00000000-0005-0000-0000-000007100000}"/>
    <cellStyle name="Moneda [0] 2 2 2 5 4 2" xfId="28538" xr:uid="{00000000-0005-0000-0000-000008100000}"/>
    <cellStyle name="Moneda [0] 2 2 2 5 5" xfId="15118" xr:uid="{00000000-0005-0000-0000-000009100000}"/>
    <cellStyle name="Moneda [0] 2 2 2 5 6" xfId="18577" xr:uid="{00000000-0005-0000-0000-00000A100000}"/>
    <cellStyle name="Moneda [0] 2 2 2 6" xfId="2669" xr:uid="{00000000-0005-0000-0000-00000B100000}"/>
    <cellStyle name="Moneda [0] 2 2 2 6 2" xfId="5986" xr:uid="{00000000-0005-0000-0000-00000C100000}"/>
    <cellStyle name="Moneda [0] 2 2 2 6 2 2" xfId="22722" xr:uid="{00000000-0005-0000-0000-00000D100000}"/>
    <cellStyle name="Moneda [0] 2 2 2 6 3" xfId="9303" xr:uid="{00000000-0005-0000-0000-00000E100000}"/>
    <cellStyle name="Moneda [0] 2 2 2 6 3 2" xfId="26039" xr:uid="{00000000-0005-0000-0000-00000F100000}"/>
    <cellStyle name="Moneda [0] 2 2 2 6 4" xfId="12630" xr:uid="{00000000-0005-0000-0000-000010100000}"/>
    <cellStyle name="Moneda [0] 2 2 2 6 4 2" xfId="29366" xr:uid="{00000000-0005-0000-0000-000011100000}"/>
    <cellStyle name="Moneda [0] 2 2 2 6 5" xfId="15946" xr:uid="{00000000-0005-0000-0000-000012100000}"/>
    <cellStyle name="Moneda [0] 2 2 2 6 6" xfId="19405" xr:uid="{00000000-0005-0000-0000-000013100000}"/>
    <cellStyle name="Moneda [0] 2 2 2 7" xfId="3501" xr:uid="{00000000-0005-0000-0000-000014100000}"/>
    <cellStyle name="Moneda [0] 2 2 2 7 2" xfId="20237" xr:uid="{00000000-0005-0000-0000-000015100000}"/>
    <cellStyle name="Moneda [0] 2 2 2 8" xfId="6818" xr:uid="{00000000-0005-0000-0000-000016100000}"/>
    <cellStyle name="Moneda [0] 2 2 2 8 2" xfId="23554" xr:uid="{00000000-0005-0000-0000-000017100000}"/>
    <cellStyle name="Moneda [0] 2 2 2 9" xfId="10145" xr:uid="{00000000-0005-0000-0000-000018100000}"/>
    <cellStyle name="Moneda [0] 2 2 2 9 2" xfId="26881" xr:uid="{00000000-0005-0000-0000-000019100000}"/>
    <cellStyle name="Moneda [0] 2 2 3" xfId="384" xr:uid="{00000000-0005-0000-0000-00001A100000}"/>
    <cellStyle name="Moneda [0] 2 2 3 10" xfId="17127" xr:uid="{00000000-0005-0000-0000-00001B100000}"/>
    <cellStyle name="Moneda [0] 2 2 3 2" xfId="805" xr:uid="{00000000-0005-0000-0000-00001C100000}"/>
    <cellStyle name="Moneda [0] 2 2 3 2 2" xfId="1634" xr:uid="{00000000-0005-0000-0000-00001D100000}"/>
    <cellStyle name="Moneda [0] 2 2 3 2 2 2" xfId="4951" xr:uid="{00000000-0005-0000-0000-00001E100000}"/>
    <cellStyle name="Moneda [0] 2 2 3 2 2 2 2" xfId="21687" xr:uid="{00000000-0005-0000-0000-00001F100000}"/>
    <cellStyle name="Moneda [0] 2 2 3 2 2 3" xfId="8268" xr:uid="{00000000-0005-0000-0000-000020100000}"/>
    <cellStyle name="Moneda [0] 2 2 3 2 2 3 2" xfId="25004" xr:uid="{00000000-0005-0000-0000-000021100000}"/>
    <cellStyle name="Moneda [0] 2 2 3 2 2 4" xfId="11595" xr:uid="{00000000-0005-0000-0000-000022100000}"/>
    <cellStyle name="Moneda [0] 2 2 3 2 2 4 2" xfId="28331" xr:uid="{00000000-0005-0000-0000-000023100000}"/>
    <cellStyle name="Moneda [0] 2 2 3 2 2 5" xfId="14911" xr:uid="{00000000-0005-0000-0000-000024100000}"/>
    <cellStyle name="Moneda [0] 2 2 3 2 2 6" xfId="18370" xr:uid="{00000000-0005-0000-0000-000025100000}"/>
    <cellStyle name="Moneda [0] 2 2 3 2 3" xfId="2462" xr:uid="{00000000-0005-0000-0000-000026100000}"/>
    <cellStyle name="Moneda [0] 2 2 3 2 3 2" xfId="5779" xr:uid="{00000000-0005-0000-0000-000027100000}"/>
    <cellStyle name="Moneda [0] 2 2 3 2 3 2 2" xfId="22515" xr:uid="{00000000-0005-0000-0000-000028100000}"/>
    <cellStyle name="Moneda [0] 2 2 3 2 3 3" xfId="9096" xr:uid="{00000000-0005-0000-0000-000029100000}"/>
    <cellStyle name="Moneda [0] 2 2 3 2 3 3 2" xfId="25832" xr:uid="{00000000-0005-0000-0000-00002A100000}"/>
    <cellStyle name="Moneda [0] 2 2 3 2 3 4" xfId="12423" xr:uid="{00000000-0005-0000-0000-00002B100000}"/>
    <cellStyle name="Moneda [0] 2 2 3 2 3 4 2" xfId="29159" xr:uid="{00000000-0005-0000-0000-00002C100000}"/>
    <cellStyle name="Moneda [0] 2 2 3 2 3 5" xfId="15739" xr:uid="{00000000-0005-0000-0000-00002D100000}"/>
    <cellStyle name="Moneda [0] 2 2 3 2 3 6" xfId="19198" xr:uid="{00000000-0005-0000-0000-00002E100000}"/>
    <cellStyle name="Moneda [0] 2 2 3 2 4" xfId="3290" xr:uid="{00000000-0005-0000-0000-00002F100000}"/>
    <cellStyle name="Moneda [0] 2 2 3 2 4 2" xfId="6607" xr:uid="{00000000-0005-0000-0000-000030100000}"/>
    <cellStyle name="Moneda [0] 2 2 3 2 4 2 2" xfId="23343" xr:uid="{00000000-0005-0000-0000-000031100000}"/>
    <cellStyle name="Moneda [0] 2 2 3 2 4 3" xfId="9924" xr:uid="{00000000-0005-0000-0000-000032100000}"/>
    <cellStyle name="Moneda [0] 2 2 3 2 4 3 2" xfId="26660" xr:uid="{00000000-0005-0000-0000-000033100000}"/>
    <cellStyle name="Moneda [0] 2 2 3 2 4 4" xfId="13251" xr:uid="{00000000-0005-0000-0000-000034100000}"/>
    <cellStyle name="Moneda [0] 2 2 3 2 4 4 2" xfId="29987" xr:uid="{00000000-0005-0000-0000-000035100000}"/>
    <cellStyle name="Moneda [0] 2 2 3 2 4 5" xfId="16567" xr:uid="{00000000-0005-0000-0000-000036100000}"/>
    <cellStyle name="Moneda [0] 2 2 3 2 4 6" xfId="20026" xr:uid="{00000000-0005-0000-0000-000037100000}"/>
    <cellStyle name="Moneda [0] 2 2 3 2 5" xfId="4122" xr:uid="{00000000-0005-0000-0000-000038100000}"/>
    <cellStyle name="Moneda [0] 2 2 3 2 5 2" xfId="20858" xr:uid="{00000000-0005-0000-0000-000039100000}"/>
    <cellStyle name="Moneda [0] 2 2 3 2 6" xfId="7439" xr:uid="{00000000-0005-0000-0000-00003A100000}"/>
    <cellStyle name="Moneda [0] 2 2 3 2 6 2" xfId="24175" xr:uid="{00000000-0005-0000-0000-00003B100000}"/>
    <cellStyle name="Moneda [0] 2 2 3 2 7" xfId="10766" xr:uid="{00000000-0005-0000-0000-00003C100000}"/>
    <cellStyle name="Moneda [0] 2 2 3 2 7 2" xfId="27502" xr:uid="{00000000-0005-0000-0000-00003D100000}"/>
    <cellStyle name="Moneda [0] 2 2 3 2 8" xfId="14082" xr:uid="{00000000-0005-0000-0000-00003E100000}"/>
    <cellStyle name="Moneda [0] 2 2 3 2 9" xfId="17541" xr:uid="{00000000-0005-0000-0000-00003F100000}"/>
    <cellStyle name="Moneda [0] 2 2 3 3" xfId="1219" xr:uid="{00000000-0005-0000-0000-000040100000}"/>
    <cellStyle name="Moneda [0] 2 2 3 3 2" xfId="4536" xr:uid="{00000000-0005-0000-0000-000041100000}"/>
    <cellStyle name="Moneda [0] 2 2 3 3 2 2" xfId="21272" xr:uid="{00000000-0005-0000-0000-000042100000}"/>
    <cellStyle name="Moneda [0] 2 2 3 3 3" xfId="7853" xr:uid="{00000000-0005-0000-0000-000043100000}"/>
    <cellStyle name="Moneda [0] 2 2 3 3 3 2" xfId="24589" xr:uid="{00000000-0005-0000-0000-000044100000}"/>
    <cellStyle name="Moneda [0] 2 2 3 3 4" xfId="11180" xr:uid="{00000000-0005-0000-0000-000045100000}"/>
    <cellStyle name="Moneda [0] 2 2 3 3 4 2" xfId="27916" xr:uid="{00000000-0005-0000-0000-000046100000}"/>
    <cellStyle name="Moneda [0] 2 2 3 3 5" xfId="14496" xr:uid="{00000000-0005-0000-0000-000047100000}"/>
    <cellStyle name="Moneda [0] 2 2 3 3 6" xfId="17955" xr:uid="{00000000-0005-0000-0000-000048100000}"/>
    <cellStyle name="Moneda [0] 2 2 3 4" xfId="2048" xr:uid="{00000000-0005-0000-0000-000049100000}"/>
    <cellStyle name="Moneda [0] 2 2 3 4 2" xfId="5365" xr:uid="{00000000-0005-0000-0000-00004A100000}"/>
    <cellStyle name="Moneda [0] 2 2 3 4 2 2" xfId="22101" xr:uid="{00000000-0005-0000-0000-00004B100000}"/>
    <cellStyle name="Moneda [0] 2 2 3 4 3" xfId="8682" xr:uid="{00000000-0005-0000-0000-00004C100000}"/>
    <cellStyle name="Moneda [0] 2 2 3 4 3 2" xfId="25418" xr:uid="{00000000-0005-0000-0000-00004D100000}"/>
    <cellStyle name="Moneda [0] 2 2 3 4 4" xfId="12009" xr:uid="{00000000-0005-0000-0000-00004E100000}"/>
    <cellStyle name="Moneda [0] 2 2 3 4 4 2" xfId="28745" xr:uid="{00000000-0005-0000-0000-00004F100000}"/>
    <cellStyle name="Moneda [0] 2 2 3 4 5" xfId="15325" xr:uid="{00000000-0005-0000-0000-000050100000}"/>
    <cellStyle name="Moneda [0] 2 2 3 4 6" xfId="18784" xr:uid="{00000000-0005-0000-0000-000051100000}"/>
    <cellStyle name="Moneda [0] 2 2 3 5" xfId="2876" xr:uid="{00000000-0005-0000-0000-000052100000}"/>
    <cellStyle name="Moneda [0] 2 2 3 5 2" xfId="6193" xr:uid="{00000000-0005-0000-0000-000053100000}"/>
    <cellStyle name="Moneda [0] 2 2 3 5 2 2" xfId="22929" xr:uid="{00000000-0005-0000-0000-000054100000}"/>
    <cellStyle name="Moneda [0] 2 2 3 5 3" xfId="9510" xr:uid="{00000000-0005-0000-0000-000055100000}"/>
    <cellStyle name="Moneda [0] 2 2 3 5 3 2" xfId="26246" xr:uid="{00000000-0005-0000-0000-000056100000}"/>
    <cellStyle name="Moneda [0] 2 2 3 5 4" xfId="12837" xr:uid="{00000000-0005-0000-0000-000057100000}"/>
    <cellStyle name="Moneda [0] 2 2 3 5 4 2" xfId="29573" xr:uid="{00000000-0005-0000-0000-000058100000}"/>
    <cellStyle name="Moneda [0] 2 2 3 5 5" xfId="16153" xr:uid="{00000000-0005-0000-0000-000059100000}"/>
    <cellStyle name="Moneda [0] 2 2 3 5 6" xfId="19612" xr:uid="{00000000-0005-0000-0000-00005A100000}"/>
    <cellStyle name="Moneda [0] 2 2 3 6" xfId="3708" xr:uid="{00000000-0005-0000-0000-00005B100000}"/>
    <cellStyle name="Moneda [0] 2 2 3 6 2" xfId="20444" xr:uid="{00000000-0005-0000-0000-00005C100000}"/>
    <cellStyle name="Moneda [0] 2 2 3 7" xfId="7025" xr:uid="{00000000-0005-0000-0000-00005D100000}"/>
    <cellStyle name="Moneda [0] 2 2 3 7 2" xfId="23761" xr:uid="{00000000-0005-0000-0000-00005E100000}"/>
    <cellStyle name="Moneda [0] 2 2 3 8" xfId="10352" xr:uid="{00000000-0005-0000-0000-00005F100000}"/>
    <cellStyle name="Moneda [0] 2 2 3 8 2" xfId="27088" xr:uid="{00000000-0005-0000-0000-000060100000}"/>
    <cellStyle name="Moneda [0] 2 2 3 9" xfId="13668" xr:uid="{00000000-0005-0000-0000-000061100000}"/>
    <cellStyle name="Moneda [0] 2 2 4" xfId="597" xr:uid="{00000000-0005-0000-0000-000062100000}"/>
    <cellStyle name="Moneda [0] 2 2 4 2" xfId="1426" xr:uid="{00000000-0005-0000-0000-000063100000}"/>
    <cellStyle name="Moneda [0] 2 2 4 2 2" xfId="4743" xr:uid="{00000000-0005-0000-0000-000064100000}"/>
    <cellStyle name="Moneda [0] 2 2 4 2 2 2" xfId="21479" xr:uid="{00000000-0005-0000-0000-000065100000}"/>
    <cellStyle name="Moneda [0] 2 2 4 2 3" xfId="8060" xr:uid="{00000000-0005-0000-0000-000066100000}"/>
    <cellStyle name="Moneda [0] 2 2 4 2 3 2" xfId="24796" xr:uid="{00000000-0005-0000-0000-000067100000}"/>
    <cellStyle name="Moneda [0] 2 2 4 2 4" xfId="11387" xr:uid="{00000000-0005-0000-0000-000068100000}"/>
    <cellStyle name="Moneda [0] 2 2 4 2 4 2" xfId="28123" xr:uid="{00000000-0005-0000-0000-000069100000}"/>
    <cellStyle name="Moneda [0] 2 2 4 2 5" xfId="14703" xr:uid="{00000000-0005-0000-0000-00006A100000}"/>
    <cellStyle name="Moneda [0] 2 2 4 2 6" xfId="18162" xr:uid="{00000000-0005-0000-0000-00006B100000}"/>
    <cellStyle name="Moneda [0] 2 2 4 3" xfId="2254" xr:uid="{00000000-0005-0000-0000-00006C100000}"/>
    <cellStyle name="Moneda [0] 2 2 4 3 2" xfId="5571" xr:uid="{00000000-0005-0000-0000-00006D100000}"/>
    <cellStyle name="Moneda [0] 2 2 4 3 2 2" xfId="22307" xr:uid="{00000000-0005-0000-0000-00006E100000}"/>
    <cellStyle name="Moneda [0] 2 2 4 3 3" xfId="8888" xr:uid="{00000000-0005-0000-0000-00006F100000}"/>
    <cellStyle name="Moneda [0] 2 2 4 3 3 2" xfId="25624" xr:uid="{00000000-0005-0000-0000-000070100000}"/>
    <cellStyle name="Moneda [0] 2 2 4 3 4" xfId="12215" xr:uid="{00000000-0005-0000-0000-000071100000}"/>
    <cellStyle name="Moneda [0] 2 2 4 3 4 2" xfId="28951" xr:uid="{00000000-0005-0000-0000-000072100000}"/>
    <cellStyle name="Moneda [0] 2 2 4 3 5" xfId="15531" xr:uid="{00000000-0005-0000-0000-000073100000}"/>
    <cellStyle name="Moneda [0] 2 2 4 3 6" xfId="18990" xr:uid="{00000000-0005-0000-0000-000074100000}"/>
    <cellStyle name="Moneda [0] 2 2 4 4" xfId="3082" xr:uid="{00000000-0005-0000-0000-000075100000}"/>
    <cellStyle name="Moneda [0] 2 2 4 4 2" xfId="6399" xr:uid="{00000000-0005-0000-0000-000076100000}"/>
    <cellStyle name="Moneda [0] 2 2 4 4 2 2" xfId="23135" xr:uid="{00000000-0005-0000-0000-000077100000}"/>
    <cellStyle name="Moneda [0] 2 2 4 4 3" xfId="9716" xr:uid="{00000000-0005-0000-0000-000078100000}"/>
    <cellStyle name="Moneda [0] 2 2 4 4 3 2" xfId="26452" xr:uid="{00000000-0005-0000-0000-000079100000}"/>
    <cellStyle name="Moneda [0] 2 2 4 4 4" xfId="13043" xr:uid="{00000000-0005-0000-0000-00007A100000}"/>
    <cellStyle name="Moneda [0] 2 2 4 4 4 2" xfId="29779" xr:uid="{00000000-0005-0000-0000-00007B100000}"/>
    <cellStyle name="Moneda [0] 2 2 4 4 5" xfId="16359" xr:uid="{00000000-0005-0000-0000-00007C100000}"/>
    <cellStyle name="Moneda [0] 2 2 4 4 6" xfId="19818" xr:uid="{00000000-0005-0000-0000-00007D100000}"/>
    <cellStyle name="Moneda [0] 2 2 4 5" xfId="3914" xr:uid="{00000000-0005-0000-0000-00007E100000}"/>
    <cellStyle name="Moneda [0] 2 2 4 5 2" xfId="20650" xr:uid="{00000000-0005-0000-0000-00007F100000}"/>
    <cellStyle name="Moneda [0] 2 2 4 6" xfId="7231" xr:uid="{00000000-0005-0000-0000-000080100000}"/>
    <cellStyle name="Moneda [0] 2 2 4 6 2" xfId="23967" xr:uid="{00000000-0005-0000-0000-000081100000}"/>
    <cellStyle name="Moneda [0] 2 2 4 7" xfId="10558" xr:uid="{00000000-0005-0000-0000-000082100000}"/>
    <cellStyle name="Moneda [0] 2 2 4 7 2" xfId="27294" xr:uid="{00000000-0005-0000-0000-000083100000}"/>
    <cellStyle name="Moneda [0] 2 2 4 8" xfId="13874" xr:uid="{00000000-0005-0000-0000-000084100000}"/>
    <cellStyle name="Moneda [0] 2 2 4 9" xfId="17333" xr:uid="{00000000-0005-0000-0000-000085100000}"/>
    <cellStyle name="Moneda [0] 2 2 5" xfId="1011" xr:uid="{00000000-0005-0000-0000-000086100000}"/>
    <cellStyle name="Moneda [0] 2 2 5 2" xfId="4328" xr:uid="{00000000-0005-0000-0000-000087100000}"/>
    <cellStyle name="Moneda [0] 2 2 5 2 2" xfId="21064" xr:uid="{00000000-0005-0000-0000-000088100000}"/>
    <cellStyle name="Moneda [0] 2 2 5 3" xfId="7645" xr:uid="{00000000-0005-0000-0000-000089100000}"/>
    <cellStyle name="Moneda [0] 2 2 5 3 2" xfId="24381" xr:uid="{00000000-0005-0000-0000-00008A100000}"/>
    <cellStyle name="Moneda [0] 2 2 5 4" xfId="10972" xr:uid="{00000000-0005-0000-0000-00008B100000}"/>
    <cellStyle name="Moneda [0] 2 2 5 4 2" xfId="27708" xr:uid="{00000000-0005-0000-0000-00008C100000}"/>
    <cellStyle name="Moneda [0] 2 2 5 5" xfId="14288" xr:uid="{00000000-0005-0000-0000-00008D100000}"/>
    <cellStyle name="Moneda [0] 2 2 5 6" xfId="17747" xr:uid="{00000000-0005-0000-0000-00008E100000}"/>
    <cellStyle name="Moneda [0] 2 2 6" xfId="1840" xr:uid="{00000000-0005-0000-0000-00008F100000}"/>
    <cellStyle name="Moneda [0] 2 2 6 2" xfId="5157" xr:uid="{00000000-0005-0000-0000-000090100000}"/>
    <cellStyle name="Moneda [0] 2 2 6 2 2" xfId="21893" xr:uid="{00000000-0005-0000-0000-000091100000}"/>
    <cellStyle name="Moneda [0] 2 2 6 3" xfId="8474" xr:uid="{00000000-0005-0000-0000-000092100000}"/>
    <cellStyle name="Moneda [0] 2 2 6 3 2" xfId="25210" xr:uid="{00000000-0005-0000-0000-000093100000}"/>
    <cellStyle name="Moneda [0] 2 2 6 4" xfId="11801" xr:uid="{00000000-0005-0000-0000-000094100000}"/>
    <cellStyle name="Moneda [0] 2 2 6 4 2" xfId="28537" xr:uid="{00000000-0005-0000-0000-000095100000}"/>
    <cellStyle name="Moneda [0] 2 2 6 5" xfId="15117" xr:uid="{00000000-0005-0000-0000-000096100000}"/>
    <cellStyle name="Moneda [0] 2 2 6 6" xfId="18576" xr:uid="{00000000-0005-0000-0000-000097100000}"/>
    <cellStyle name="Moneda [0] 2 2 7" xfId="2668" xr:uid="{00000000-0005-0000-0000-000098100000}"/>
    <cellStyle name="Moneda [0] 2 2 7 2" xfId="5985" xr:uid="{00000000-0005-0000-0000-000099100000}"/>
    <cellStyle name="Moneda [0] 2 2 7 2 2" xfId="22721" xr:uid="{00000000-0005-0000-0000-00009A100000}"/>
    <cellStyle name="Moneda [0] 2 2 7 3" xfId="9302" xr:uid="{00000000-0005-0000-0000-00009B100000}"/>
    <cellStyle name="Moneda [0] 2 2 7 3 2" xfId="26038" xr:uid="{00000000-0005-0000-0000-00009C100000}"/>
    <cellStyle name="Moneda [0] 2 2 7 4" xfId="12629" xr:uid="{00000000-0005-0000-0000-00009D100000}"/>
    <cellStyle name="Moneda [0] 2 2 7 4 2" xfId="29365" xr:uid="{00000000-0005-0000-0000-00009E100000}"/>
    <cellStyle name="Moneda [0] 2 2 7 5" xfId="15945" xr:uid="{00000000-0005-0000-0000-00009F100000}"/>
    <cellStyle name="Moneda [0] 2 2 7 6" xfId="19404" xr:uid="{00000000-0005-0000-0000-0000A0100000}"/>
    <cellStyle name="Moneda [0] 2 2 8" xfId="3500" xr:uid="{00000000-0005-0000-0000-0000A1100000}"/>
    <cellStyle name="Moneda [0] 2 2 8 2" xfId="20236" xr:uid="{00000000-0005-0000-0000-0000A2100000}"/>
    <cellStyle name="Moneda [0] 2 2 9" xfId="6817" xr:uid="{00000000-0005-0000-0000-0000A3100000}"/>
    <cellStyle name="Moneda [0] 2 2 9 2" xfId="23553" xr:uid="{00000000-0005-0000-0000-0000A4100000}"/>
    <cellStyle name="Moneda [0] 2 3" xfId="151" xr:uid="{00000000-0005-0000-0000-0000A5100000}"/>
    <cellStyle name="Moneda [0] 2 3 10" xfId="10146" xr:uid="{00000000-0005-0000-0000-0000A6100000}"/>
    <cellStyle name="Moneda [0] 2 3 10 2" xfId="26882" xr:uid="{00000000-0005-0000-0000-0000A7100000}"/>
    <cellStyle name="Moneda [0] 2 3 11" xfId="13462" xr:uid="{00000000-0005-0000-0000-0000A8100000}"/>
    <cellStyle name="Moneda [0] 2 3 12" xfId="16921" xr:uid="{00000000-0005-0000-0000-0000A9100000}"/>
    <cellStyle name="Moneda [0] 2 3 2" xfId="152" xr:uid="{00000000-0005-0000-0000-0000AA100000}"/>
    <cellStyle name="Moneda [0] 2 3 2 10" xfId="13463" xr:uid="{00000000-0005-0000-0000-0000AB100000}"/>
    <cellStyle name="Moneda [0] 2 3 2 11" xfId="16922" xr:uid="{00000000-0005-0000-0000-0000AC100000}"/>
    <cellStyle name="Moneda [0] 2 3 2 2" xfId="387" xr:uid="{00000000-0005-0000-0000-0000AD100000}"/>
    <cellStyle name="Moneda [0] 2 3 2 2 10" xfId="17130" xr:uid="{00000000-0005-0000-0000-0000AE100000}"/>
    <cellStyle name="Moneda [0] 2 3 2 2 2" xfId="808" xr:uid="{00000000-0005-0000-0000-0000AF100000}"/>
    <cellStyle name="Moneda [0] 2 3 2 2 2 2" xfId="1637" xr:uid="{00000000-0005-0000-0000-0000B0100000}"/>
    <cellStyle name="Moneda [0] 2 3 2 2 2 2 2" xfId="4954" xr:uid="{00000000-0005-0000-0000-0000B1100000}"/>
    <cellStyle name="Moneda [0] 2 3 2 2 2 2 2 2" xfId="21690" xr:uid="{00000000-0005-0000-0000-0000B2100000}"/>
    <cellStyle name="Moneda [0] 2 3 2 2 2 2 3" xfId="8271" xr:uid="{00000000-0005-0000-0000-0000B3100000}"/>
    <cellStyle name="Moneda [0] 2 3 2 2 2 2 3 2" xfId="25007" xr:uid="{00000000-0005-0000-0000-0000B4100000}"/>
    <cellStyle name="Moneda [0] 2 3 2 2 2 2 4" xfId="11598" xr:uid="{00000000-0005-0000-0000-0000B5100000}"/>
    <cellStyle name="Moneda [0] 2 3 2 2 2 2 4 2" xfId="28334" xr:uid="{00000000-0005-0000-0000-0000B6100000}"/>
    <cellStyle name="Moneda [0] 2 3 2 2 2 2 5" xfId="14914" xr:uid="{00000000-0005-0000-0000-0000B7100000}"/>
    <cellStyle name="Moneda [0] 2 3 2 2 2 2 6" xfId="18373" xr:uid="{00000000-0005-0000-0000-0000B8100000}"/>
    <cellStyle name="Moneda [0] 2 3 2 2 2 3" xfId="2465" xr:uid="{00000000-0005-0000-0000-0000B9100000}"/>
    <cellStyle name="Moneda [0] 2 3 2 2 2 3 2" xfId="5782" xr:uid="{00000000-0005-0000-0000-0000BA100000}"/>
    <cellStyle name="Moneda [0] 2 3 2 2 2 3 2 2" xfId="22518" xr:uid="{00000000-0005-0000-0000-0000BB100000}"/>
    <cellStyle name="Moneda [0] 2 3 2 2 2 3 3" xfId="9099" xr:uid="{00000000-0005-0000-0000-0000BC100000}"/>
    <cellStyle name="Moneda [0] 2 3 2 2 2 3 3 2" xfId="25835" xr:uid="{00000000-0005-0000-0000-0000BD100000}"/>
    <cellStyle name="Moneda [0] 2 3 2 2 2 3 4" xfId="12426" xr:uid="{00000000-0005-0000-0000-0000BE100000}"/>
    <cellStyle name="Moneda [0] 2 3 2 2 2 3 4 2" xfId="29162" xr:uid="{00000000-0005-0000-0000-0000BF100000}"/>
    <cellStyle name="Moneda [0] 2 3 2 2 2 3 5" xfId="15742" xr:uid="{00000000-0005-0000-0000-0000C0100000}"/>
    <cellStyle name="Moneda [0] 2 3 2 2 2 3 6" xfId="19201" xr:uid="{00000000-0005-0000-0000-0000C1100000}"/>
    <cellStyle name="Moneda [0] 2 3 2 2 2 4" xfId="3293" xr:uid="{00000000-0005-0000-0000-0000C2100000}"/>
    <cellStyle name="Moneda [0] 2 3 2 2 2 4 2" xfId="6610" xr:uid="{00000000-0005-0000-0000-0000C3100000}"/>
    <cellStyle name="Moneda [0] 2 3 2 2 2 4 2 2" xfId="23346" xr:uid="{00000000-0005-0000-0000-0000C4100000}"/>
    <cellStyle name="Moneda [0] 2 3 2 2 2 4 3" xfId="9927" xr:uid="{00000000-0005-0000-0000-0000C5100000}"/>
    <cellStyle name="Moneda [0] 2 3 2 2 2 4 3 2" xfId="26663" xr:uid="{00000000-0005-0000-0000-0000C6100000}"/>
    <cellStyle name="Moneda [0] 2 3 2 2 2 4 4" xfId="13254" xr:uid="{00000000-0005-0000-0000-0000C7100000}"/>
    <cellStyle name="Moneda [0] 2 3 2 2 2 4 4 2" xfId="29990" xr:uid="{00000000-0005-0000-0000-0000C8100000}"/>
    <cellStyle name="Moneda [0] 2 3 2 2 2 4 5" xfId="16570" xr:uid="{00000000-0005-0000-0000-0000C9100000}"/>
    <cellStyle name="Moneda [0] 2 3 2 2 2 4 6" xfId="20029" xr:uid="{00000000-0005-0000-0000-0000CA100000}"/>
    <cellStyle name="Moneda [0] 2 3 2 2 2 5" xfId="4125" xr:uid="{00000000-0005-0000-0000-0000CB100000}"/>
    <cellStyle name="Moneda [0] 2 3 2 2 2 5 2" xfId="20861" xr:uid="{00000000-0005-0000-0000-0000CC100000}"/>
    <cellStyle name="Moneda [0] 2 3 2 2 2 6" xfId="7442" xr:uid="{00000000-0005-0000-0000-0000CD100000}"/>
    <cellStyle name="Moneda [0] 2 3 2 2 2 6 2" xfId="24178" xr:uid="{00000000-0005-0000-0000-0000CE100000}"/>
    <cellStyle name="Moneda [0] 2 3 2 2 2 7" xfId="10769" xr:uid="{00000000-0005-0000-0000-0000CF100000}"/>
    <cellStyle name="Moneda [0] 2 3 2 2 2 7 2" xfId="27505" xr:uid="{00000000-0005-0000-0000-0000D0100000}"/>
    <cellStyle name="Moneda [0] 2 3 2 2 2 8" xfId="14085" xr:uid="{00000000-0005-0000-0000-0000D1100000}"/>
    <cellStyle name="Moneda [0] 2 3 2 2 2 9" xfId="17544" xr:uid="{00000000-0005-0000-0000-0000D2100000}"/>
    <cellStyle name="Moneda [0] 2 3 2 2 3" xfId="1222" xr:uid="{00000000-0005-0000-0000-0000D3100000}"/>
    <cellStyle name="Moneda [0] 2 3 2 2 3 2" xfId="4539" xr:uid="{00000000-0005-0000-0000-0000D4100000}"/>
    <cellStyle name="Moneda [0] 2 3 2 2 3 2 2" xfId="21275" xr:uid="{00000000-0005-0000-0000-0000D5100000}"/>
    <cellStyle name="Moneda [0] 2 3 2 2 3 3" xfId="7856" xr:uid="{00000000-0005-0000-0000-0000D6100000}"/>
    <cellStyle name="Moneda [0] 2 3 2 2 3 3 2" xfId="24592" xr:uid="{00000000-0005-0000-0000-0000D7100000}"/>
    <cellStyle name="Moneda [0] 2 3 2 2 3 4" xfId="11183" xr:uid="{00000000-0005-0000-0000-0000D8100000}"/>
    <cellStyle name="Moneda [0] 2 3 2 2 3 4 2" xfId="27919" xr:uid="{00000000-0005-0000-0000-0000D9100000}"/>
    <cellStyle name="Moneda [0] 2 3 2 2 3 5" xfId="14499" xr:uid="{00000000-0005-0000-0000-0000DA100000}"/>
    <cellStyle name="Moneda [0] 2 3 2 2 3 6" xfId="17958" xr:uid="{00000000-0005-0000-0000-0000DB100000}"/>
    <cellStyle name="Moneda [0] 2 3 2 2 4" xfId="2051" xr:uid="{00000000-0005-0000-0000-0000DC100000}"/>
    <cellStyle name="Moneda [0] 2 3 2 2 4 2" xfId="5368" xr:uid="{00000000-0005-0000-0000-0000DD100000}"/>
    <cellStyle name="Moneda [0] 2 3 2 2 4 2 2" xfId="22104" xr:uid="{00000000-0005-0000-0000-0000DE100000}"/>
    <cellStyle name="Moneda [0] 2 3 2 2 4 3" xfId="8685" xr:uid="{00000000-0005-0000-0000-0000DF100000}"/>
    <cellStyle name="Moneda [0] 2 3 2 2 4 3 2" xfId="25421" xr:uid="{00000000-0005-0000-0000-0000E0100000}"/>
    <cellStyle name="Moneda [0] 2 3 2 2 4 4" xfId="12012" xr:uid="{00000000-0005-0000-0000-0000E1100000}"/>
    <cellStyle name="Moneda [0] 2 3 2 2 4 4 2" xfId="28748" xr:uid="{00000000-0005-0000-0000-0000E2100000}"/>
    <cellStyle name="Moneda [0] 2 3 2 2 4 5" xfId="15328" xr:uid="{00000000-0005-0000-0000-0000E3100000}"/>
    <cellStyle name="Moneda [0] 2 3 2 2 4 6" xfId="18787" xr:uid="{00000000-0005-0000-0000-0000E4100000}"/>
    <cellStyle name="Moneda [0] 2 3 2 2 5" xfId="2879" xr:uid="{00000000-0005-0000-0000-0000E5100000}"/>
    <cellStyle name="Moneda [0] 2 3 2 2 5 2" xfId="6196" xr:uid="{00000000-0005-0000-0000-0000E6100000}"/>
    <cellStyle name="Moneda [0] 2 3 2 2 5 2 2" xfId="22932" xr:uid="{00000000-0005-0000-0000-0000E7100000}"/>
    <cellStyle name="Moneda [0] 2 3 2 2 5 3" xfId="9513" xr:uid="{00000000-0005-0000-0000-0000E8100000}"/>
    <cellStyle name="Moneda [0] 2 3 2 2 5 3 2" xfId="26249" xr:uid="{00000000-0005-0000-0000-0000E9100000}"/>
    <cellStyle name="Moneda [0] 2 3 2 2 5 4" xfId="12840" xr:uid="{00000000-0005-0000-0000-0000EA100000}"/>
    <cellStyle name="Moneda [0] 2 3 2 2 5 4 2" xfId="29576" xr:uid="{00000000-0005-0000-0000-0000EB100000}"/>
    <cellStyle name="Moneda [0] 2 3 2 2 5 5" xfId="16156" xr:uid="{00000000-0005-0000-0000-0000EC100000}"/>
    <cellStyle name="Moneda [0] 2 3 2 2 5 6" xfId="19615" xr:uid="{00000000-0005-0000-0000-0000ED100000}"/>
    <cellStyle name="Moneda [0] 2 3 2 2 6" xfId="3711" xr:uid="{00000000-0005-0000-0000-0000EE100000}"/>
    <cellStyle name="Moneda [0] 2 3 2 2 6 2" xfId="20447" xr:uid="{00000000-0005-0000-0000-0000EF100000}"/>
    <cellStyle name="Moneda [0] 2 3 2 2 7" xfId="7028" xr:uid="{00000000-0005-0000-0000-0000F0100000}"/>
    <cellStyle name="Moneda [0] 2 3 2 2 7 2" xfId="23764" xr:uid="{00000000-0005-0000-0000-0000F1100000}"/>
    <cellStyle name="Moneda [0] 2 3 2 2 8" xfId="10355" xr:uid="{00000000-0005-0000-0000-0000F2100000}"/>
    <cellStyle name="Moneda [0] 2 3 2 2 8 2" xfId="27091" xr:uid="{00000000-0005-0000-0000-0000F3100000}"/>
    <cellStyle name="Moneda [0] 2 3 2 2 9" xfId="13671" xr:uid="{00000000-0005-0000-0000-0000F4100000}"/>
    <cellStyle name="Moneda [0] 2 3 2 3" xfId="600" xr:uid="{00000000-0005-0000-0000-0000F5100000}"/>
    <cellStyle name="Moneda [0] 2 3 2 3 2" xfId="1429" xr:uid="{00000000-0005-0000-0000-0000F6100000}"/>
    <cellStyle name="Moneda [0] 2 3 2 3 2 2" xfId="4746" xr:uid="{00000000-0005-0000-0000-0000F7100000}"/>
    <cellStyle name="Moneda [0] 2 3 2 3 2 2 2" xfId="21482" xr:uid="{00000000-0005-0000-0000-0000F8100000}"/>
    <cellStyle name="Moneda [0] 2 3 2 3 2 3" xfId="8063" xr:uid="{00000000-0005-0000-0000-0000F9100000}"/>
    <cellStyle name="Moneda [0] 2 3 2 3 2 3 2" xfId="24799" xr:uid="{00000000-0005-0000-0000-0000FA100000}"/>
    <cellStyle name="Moneda [0] 2 3 2 3 2 4" xfId="11390" xr:uid="{00000000-0005-0000-0000-0000FB100000}"/>
    <cellStyle name="Moneda [0] 2 3 2 3 2 4 2" xfId="28126" xr:uid="{00000000-0005-0000-0000-0000FC100000}"/>
    <cellStyle name="Moneda [0] 2 3 2 3 2 5" xfId="14706" xr:uid="{00000000-0005-0000-0000-0000FD100000}"/>
    <cellStyle name="Moneda [0] 2 3 2 3 2 6" xfId="18165" xr:uid="{00000000-0005-0000-0000-0000FE100000}"/>
    <cellStyle name="Moneda [0] 2 3 2 3 3" xfId="2257" xr:uid="{00000000-0005-0000-0000-0000FF100000}"/>
    <cellStyle name="Moneda [0] 2 3 2 3 3 2" xfId="5574" xr:uid="{00000000-0005-0000-0000-000000110000}"/>
    <cellStyle name="Moneda [0] 2 3 2 3 3 2 2" xfId="22310" xr:uid="{00000000-0005-0000-0000-000001110000}"/>
    <cellStyle name="Moneda [0] 2 3 2 3 3 3" xfId="8891" xr:uid="{00000000-0005-0000-0000-000002110000}"/>
    <cellStyle name="Moneda [0] 2 3 2 3 3 3 2" xfId="25627" xr:uid="{00000000-0005-0000-0000-000003110000}"/>
    <cellStyle name="Moneda [0] 2 3 2 3 3 4" xfId="12218" xr:uid="{00000000-0005-0000-0000-000004110000}"/>
    <cellStyle name="Moneda [0] 2 3 2 3 3 4 2" xfId="28954" xr:uid="{00000000-0005-0000-0000-000005110000}"/>
    <cellStyle name="Moneda [0] 2 3 2 3 3 5" xfId="15534" xr:uid="{00000000-0005-0000-0000-000006110000}"/>
    <cellStyle name="Moneda [0] 2 3 2 3 3 6" xfId="18993" xr:uid="{00000000-0005-0000-0000-000007110000}"/>
    <cellStyle name="Moneda [0] 2 3 2 3 4" xfId="3085" xr:uid="{00000000-0005-0000-0000-000008110000}"/>
    <cellStyle name="Moneda [0] 2 3 2 3 4 2" xfId="6402" xr:uid="{00000000-0005-0000-0000-000009110000}"/>
    <cellStyle name="Moneda [0] 2 3 2 3 4 2 2" xfId="23138" xr:uid="{00000000-0005-0000-0000-00000A110000}"/>
    <cellStyle name="Moneda [0] 2 3 2 3 4 3" xfId="9719" xr:uid="{00000000-0005-0000-0000-00000B110000}"/>
    <cellStyle name="Moneda [0] 2 3 2 3 4 3 2" xfId="26455" xr:uid="{00000000-0005-0000-0000-00000C110000}"/>
    <cellStyle name="Moneda [0] 2 3 2 3 4 4" xfId="13046" xr:uid="{00000000-0005-0000-0000-00000D110000}"/>
    <cellStyle name="Moneda [0] 2 3 2 3 4 4 2" xfId="29782" xr:uid="{00000000-0005-0000-0000-00000E110000}"/>
    <cellStyle name="Moneda [0] 2 3 2 3 4 5" xfId="16362" xr:uid="{00000000-0005-0000-0000-00000F110000}"/>
    <cellStyle name="Moneda [0] 2 3 2 3 4 6" xfId="19821" xr:uid="{00000000-0005-0000-0000-000010110000}"/>
    <cellStyle name="Moneda [0] 2 3 2 3 5" xfId="3917" xr:uid="{00000000-0005-0000-0000-000011110000}"/>
    <cellStyle name="Moneda [0] 2 3 2 3 5 2" xfId="20653" xr:uid="{00000000-0005-0000-0000-000012110000}"/>
    <cellStyle name="Moneda [0] 2 3 2 3 6" xfId="7234" xr:uid="{00000000-0005-0000-0000-000013110000}"/>
    <cellStyle name="Moneda [0] 2 3 2 3 6 2" xfId="23970" xr:uid="{00000000-0005-0000-0000-000014110000}"/>
    <cellStyle name="Moneda [0] 2 3 2 3 7" xfId="10561" xr:uid="{00000000-0005-0000-0000-000015110000}"/>
    <cellStyle name="Moneda [0] 2 3 2 3 7 2" xfId="27297" xr:uid="{00000000-0005-0000-0000-000016110000}"/>
    <cellStyle name="Moneda [0] 2 3 2 3 8" xfId="13877" xr:uid="{00000000-0005-0000-0000-000017110000}"/>
    <cellStyle name="Moneda [0] 2 3 2 3 9" xfId="17336" xr:uid="{00000000-0005-0000-0000-000018110000}"/>
    <cellStyle name="Moneda [0] 2 3 2 4" xfId="1014" xr:uid="{00000000-0005-0000-0000-000019110000}"/>
    <cellStyle name="Moneda [0] 2 3 2 4 2" xfId="4331" xr:uid="{00000000-0005-0000-0000-00001A110000}"/>
    <cellStyle name="Moneda [0] 2 3 2 4 2 2" xfId="21067" xr:uid="{00000000-0005-0000-0000-00001B110000}"/>
    <cellStyle name="Moneda [0] 2 3 2 4 3" xfId="7648" xr:uid="{00000000-0005-0000-0000-00001C110000}"/>
    <cellStyle name="Moneda [0] 2 3 2 4 3 2" xfId="24384" xr:uid="{00000000-0005-0000-0000-00001D110000}"/>
    <cellStyle name="Moneda [0] 2 3 2 4 4" xfId="10975" xr:uid="{00000000-0005-0000-0000-00001E110000}"/>
    <cellStyle name="Moneda [0] 2 3 2 4 4 2" xfId="27711" xr:uid="{00000000-0005-0000-0000-00001F110000}"/>
    <cellStyle name="Moneda [0] 2 3 2 4 5" xfId="14291" xr:uid="{00000000-0005-0000-0000-000020110000}"/>
    <cellStyle name="Moneda [0] 2 3 2 4 6" xfId="17750" xr:uid="{00000000-0005-0000-0000-000021110000}"/>
    <cellStyle name="Moneda [0] 2 3 2 5" xfId="1843" xr:uid="{00000000-0005-0000-0000-000022110000}"/>
    <cellStyle name="Moneda [0] 2 3 2 5 2" xfId="5160" xr:uid="{00000000-0005-0000-0000-000023110000}"/>
    <cellStyle name="Moneda [0] 2 3 2 5 2 2" xfId="21896" xr:uid="{00000000-0005-0000-0000-000024110000}"/>
    <cellStyle name="Moneda [0] 2 3 2 5 3" xfId="8477" xr:uid="{00000000-0005-0000-0000-000025110000}"/>
    <cellStyle name="Moneda [0] 2 3 2 5 3 2" xfId="25213" xr:uid="{00000000-0005-0000-0000-000026110000}"/>
    <cellStyle name="Moneda [0] 2 3 2 5 4" xfId="11804" xr:uid="{00000000-0005-0000-0000-000027110000}"/>
    <cellStyle name="Moneda [0] 2 3 2 5 4 2" xfId="28540" xr:uid="{00000000-0005-0000-0000-000028110000}"/>
    <cellStyle name="Moneda [0] 2 3 2 5 5" xfId="15120" xr:uid="{00000000-0005-0000-0000-000029110000}"/>
    <cellStyle name="Moneda [0] 2 3 2 5 6" xfId="18579" xr:uid="{00000000-0005-0000-0000-00002A110000}"/>
    <cellStyle name="Moneda [0] 2 3 2 6" xfId="2671" xr:uid="{00000000-0005-0000-0000-00002B110000}"/>
    <cellStyle name="Moneda [0] 2 3 2 6 2" xfId="5988" xr:uid="{00000000-0005-0000-0000-00002C110000}"/>
    <cellStyle name="Moneda [0] 2 3 2 6 2 2" xfId="22724" xr:uid="{00000000-0005-0000-0000-00002D110000}"/>
    <cellStyle name="Moneda [0] 2 3 2 6 3" xfId="9305" xr:uid="{00000000-0005-0000-0000-00002E110000}"/>
    <cellStyle name="Moneda [0] 2 3 2 6 3 2" xfId="26041" xr:uid="{00000000-0005-0000-0000-00002F110000}"/>
    <cellStyle name="Moneda [0] 2 3 2 6 4" xfId="12632" xr:uid="{00000000-0005-0000-0000-000030110000}"/>
    <cellStyle name="Moneda [0] 2 3 2 6 4 2" xfId="29368" xr:uid="{00000000-0005-0000-0000-000031110000}"/>
    <cellStyle name="Moneda [0] 2 3 2 6 5" xfId="15948" xr:uid="{00000000-0005-0000-0000-000032110000}"/>
    <cellStyle name="Moneda [0] 2 3 2 6 6" xfId="19407" xr:uid="{00000000-0005-0000-0000-000033110000}"/>
    <cellStyle name="Moneda [0] 2 3 2 7" xfId="3503" xr:uid="{00000000-0005-0000-0000-000034110000}"/>
    <cellStyle name="Moneda [0] 2 3 2 7 2" xfId="20239" xr:uid="{00000000-0005-0000-0000-000035110000}"/>
    <cellStyle name="Moneda [0] 2 3 2 8" xfId="6820" xr:uid="{00000000-0005-0000-0000-000036110000}"/>
    <cellStyle name="Moneda [0] 2 3 2 8 2" xfId="23556" xr:uid="{00000000-0005-0000-0000-000037110000}"/>
    <cellStyle name="Moneda [0] 2 3 2 9" xfId="10147" xr:uid="{00000000-0005-0000-0000-000038110000}"/>
    <cellStyle name="Moneda [0] 2 3 2 9 2" xfId="26883" xr:uid="{00000000-0005-0000-0000-000039110000}"/>
    <cellStyle name="Moneda [0] 2 3 3" xfId="386" xr:uid="{00000000-0005-0000-0000-00003A110000}"/>
    <cellStyle name="Moneda [0] 2 3 3 10" xfId="17129" xr:uid="{00000000-0005-0000-0000-00003B110000}"/>
    <cellStyle name="Moneda [0] 2 3 3 2" xfId="807" xr:uid="{00000000-0005-0000-0000-00003C110000}"/>
    <cellStyle name="Moneda [0] 2 3 3 2 2" xfId="1636" xr:uid="{00000000-0005-0000-0000-00003D110000}"/>
    <cellStyle name="Moneda [0] 2 3 3 2 2 2" xfId="4953" xr:uid="{00000000-0005-0000-0000-00003E110000}"/>
    <cellStyle name="Moneda [0] 2 3 3 2 2 2 2" xfId="21689" xr:uid="{00000000-0005-0000-0000-00003F110000}"/>
    <cellStyle name="Moneda [0] 2 3 3 2 2 3" xfId="8270" xr:uid="{00000000-0005-0000-0000-000040110000}"/>
    <cellStyle name="Moneda [0] 2 3 3 2 2 3 2" xfId="25006" xr:uid="{00000000-0005-0000-0000-000041110000}"/>
    <cellStyle name="Moneda [0] 2 3 3 2 2 4" xfId="11597" xr:uid="{00000000-0005-0000-0000-000042110000}"/>
    <cellStyle name="Moneda [0] 2 3 3 2 2 4 2" xfId="28333" xr:uid="{00000000-0005-0000-0000-000043110000}"/>
    <cellStyle name="Moneda [0] 2 3 3 2 2 5" xfId="14913" xr:uid="{00000000-0005-0000-0000-000044110000}"/>
    <cellStyle name="Moneda [0] 2 3 3 2 2 6" xfId="18372" xr:uid="{00000000-0005-0000-0000-000045110000}"/>
    <cellStyle name="Moneda [0] 2 3 3 2 3" xfId="2464" xr:uid="{00000000-0005-0000-0000-000046110000}"/>
    <cellStyle name="Moneda [0] 2 3 3 2 3 2" xfId="5781" xr:uid="{00000000-0005-0000-0000-000047110000}"/>
    <cellStyle name="Moneda [0] 2 3 3 2 3 2 2" xfId="22517" xr:uid="{00000000-0005-0000-0000-000048110000}"/>
    <cellStyle name="Moneda [0] 2 3 3 2 3 3" xfId="9098" xr:uid="{00000000-0005-0000-0000-000049110000}"/>
    <cellStyle name="Moneda [0] 2 3 3 2 3 3 2" xfId="25834" xr:uid="{00000000-0005-0000-0000-00004A110000}"/>
    <cellStyle name="Moneda [0] 2 3 3 2 3 4" xfId="12425" xr:uid="{00000000-0005-0000-0000-00004B110000}"/>
    <cellStyle name="Moneda [0] 2 3 3 2 3 4 2" xfId="29161" xr:uid="{00000000-0005-0000-0000-00004C110000}"/>
    <cellStyle name="Moneda [0] 2 3 3 2 3 5" xfId="15741" xr:uid="{00000000-0005-0000-0000-00004D110000}"/>
    <cellStyle name="Moneda [0] 2 3 3 2 3 6" xfId="19200" xr:uid="{00000000-0005-0000-0000-00004E110000}"/>
    <cellStyle name="Moneda [0] 2 3 3 2 4" xfId="3292" xr:uid="{00000000-0005-0000-0000-00004F110000}"/>
    <cellStyle name="Moneda [0] 2 3 3 2 4 2" xfId="6609" xr:uid="{00000000-0005-0000-0000-000050110000}"/>
    <cellStyle name="Moneda [0] 2 3 3 2 4 2 2" xfId="23345" xr:uid="{00000000-0005-0000-0000-000051110000}"/>
    <cellStyle name="Moneda [0] 2 3 3 2 4 3" xfId="9926" xr:uid="{00000000-0005-0000-0000-000052110000}"/>
    <cellStyle name="Moneda [0] 2 3 3 2 4 3 2" xfId="26662" xr:uid="{00000000-0005-0000-0000-000053110000}"/>
    <cellStyle name="Moneda [0] 2 3 3 2 4 4" xfId="13253" xr:uid="{00000000-0005-0000-0000-000054110000}"/>
    <cellStyle name="Moneda [0] 2 3 3 2 4 4 2" xfId="29989" xr:uid="{00000000-0005-0000-0000-000055110000}"/>
    <cellStyle name="Moneda [0] 2 3 3 2 4 5" xfId="16569" xr:uid="{00000000-0005-0000-0000-000056110000}"/>
    <cellStyle name="Moneda [0] 2 3 3 2 4 6" xfId="20028" xr:uid="{00000000-0005-0000-0000-000057110000}"/>
    <cellStyle name="Moneda [0] 2 3 3 2 5" xfId="4124" xr:uid="{00000000-0005-0000-0000-000058110000}"/>
    <cellStyle name="Moneda [0] 2 3 3 2 5 2" xfId="20860" xr:uid="{00000000-0005-0000-0000-000059110000}"/>
    <cellStyle name="Moneda [0] 2 3 3 2 6" xfId="7441" xr:uid="{00000000-0005-0000-0000-00005A110000}"/>
    <cellStyle name="Moneda [0] 2 3 3 2 6 2" xfId="24177" xr:uid="{00000000-0005-0000-0000-00005B110000}"/>
    <cellStyle name="Moneda [0] 2 3 3 2 7" xfId="10768" xr:uid="{00000000-0005-0000-0000-00005C110000}"/>
    <cellStyle name="Moneda [0] 2 3 3 2 7 2" xfId="27504" xr:uid="{00000000-0005-0000-0000-00005D110000}"/>
    <cellStyle name="Moneda [0] 2 3 3 2 8" xfId="14084" xr:uid="{00000000-0005-0000-0000-00005E110000}"/>
    <cellStyle name="Moneda [0] 2 3 3 2 9" xfId="17543" xr:uid="{00000000-0005-0000-0000-00005F110000}"/>
    <cellStyle name="Moneda [0] 2 3 3 3" xfId="1221" xr:uid="{00000000-0005-0000-0000-000060110000}"/>
    <cellStyle name="Moneda [0] 2 3 3 3 2" xfId="4538" xr:uid="{00000000-0005-0000-0000-000061110000}"/>
    <cellStyle name="Moneda [0] 2 3 3 3 2 2" xfId="21274" xr:uid="{00000000-0005-0000-0000-000062110000}"/>
    <cellStyle name="Moneda [0] 2 3 3 3 3" xfId="7855" xr:uid="{00000000-0005-0000-0000-000063110000}"/>
    <cellStyle name="Moneda [0] 2 3 3 3 3 2" xfId="24591" xr:uid="{00000000-0005-0000-0000-000064110000}"/>
    <cellStyle name="Moneda [0] 2 3 3 3 4" xfId="11182" xr:uid="{00000000-0005-0000-0000-000065110000}"/>
    <cellStyle name="Moneda [0] 2 3 3 3 4 2" xfId="27918" xr:uid="{00000000-0005-0000-0000-000066110000}"/>
    <cellStyle name="Moneda [0] 2 3 3 3 5" xfId="14498" xr:uid="{00000000-0005-0000-0000-000067110000}"/>
    <cellStyle name="Moneda [0] 2 3 3 3 6" xfId="17957" xr:uid="{00000000-0005-0000-0000-000068110000}"/>
    <cellStyle name="Moneda [0] 2 3 3 4" xfId="2050" xr:uid="{00000000-0005-0000-0000-000069110000}"/>
    <cellStyle name="Moneda [0] 2 3 3 4 2" xfId="5367" xr:uid="{00000000-0005-0000-0000-00006A110000}"/>
    <cellStyle name="Moneda [0] 2 3 3 4 2 2" xfId="22103" xr:uid="{00000000-0005-0000-0000-00006B110000}"/>
    <cellStyle name="Moneda [0] 2 3 3 4 3" xfId="8684" xr:uid="{00000000-0005-0000-0000-00006C110000}"/>
    <cellStyle name="Moneda [0] 2 3 3 4 3 2" xfId="25420" xr:uid="{00000000-0005-0000-0000-00006D110000}"/>
    <cellStyle name="Moneda [0] 2 3 3 4 4" xfId="12011" xr:uid="{00000000-0005-0000-0000-00006E110000}"/>
    <cellStyle name="Moneda [0] 2 3 3 4 4 2" xfId="28747" xr:uid="{00000000-0005-0000-0000-00006F110000}"/>
    <cellStyle name="Moneda [0] 2 3 3 4 5" xfId="15327" xr:uid="{00000000-0005-0000-0000-000070110000}"/>
    <cellStyle name="Moneda [0] 2 3 3 4 6" xfId="18786" xr:uid="{00000000-0005-0000-0000-000071110000}"/>
    <cellStyle name="Moneda [0] 2 3 3 5" xfId="2878" xr:uid="{00000000-0005-0000-0000-000072110000}"/>
    <cellStyle name="Moneda [0] 2 3 3 5 2" xfId="6195" xr:uid="{00000000-0005-0000-0000-000073110000}"/>
    <cellStyle name="Moneda [0] 2 3 3 5 2 2" xfId="22931" xr:uid="{00000000-0005-0000-0000-000074110000}"/>
    <cellStyle name="Moneda [0] 2 3 3 5 3" xfId="9512" xr:uid="{00000000-0005-0000-0000-000075110000}"/>
    <cellStyle name="Moneda [0] 2 3 3 5 3 2" xfId="26248" xr:uid="{00000000-0005-0000-0000-000076110000}"/>
    <cellStyle name="Moneda [0] 2 3 3 5 4" xfId="12839" xr:uid="{00000000-0005-0000-0000-000077110000}"/>
    <cellStyle name="Moneda [0] 2 3 3 5 4 2" xfId="29575" xr:uid="{00000000-0005-0000-0000-000078110000}"/>
    <cellStyle name="Moneda [0] 2 3 3 5 5" xfId="16155" xr:uid="{00000000-0005-0000-0000-000079110000}"/>
    <cellStyle name="Moneda [0] 2 3 3 5 6" xfId="19614" xr:uid="{00000000-0005-0000-0000-00007A110000}"/>
    <cellStyle name="Moneda [0] 2 3 3 6" xfId="3710" xr:uid="{00000000-0005-0000-0000-00007B110000}"/>
    <cellStyle name="Moneda [0] 2 3 3 6 2" xfId="20446" xr:uid="{00000000-0005-0000-0000-00007C110000}"/>
    <cellStyle name="Moneda [0] 2 3 3 7" xfId="7027" xr:uid="{00000000-0005-0000-0000-00007D110000}"/>
    <cellStyle name="Moneda [0] 2 3 3 7 2" xfId="23763" xr:uid="{00000000-0005-0000-0000-00007E110000}"/>
    <cellStyle name="Moneda [0] 2 3 3 8" xfId="10354" xr:uid="{00000000-0005-0000-0000-00007F110000}"/>
    <cellStyle name="Moneda [0] 2 3 3 8 2" xfId="27090" xr:uid="{00000000-0005-0000-0000-000080110000}"/>
    <cellStyle name="Moneda [0] 2 3 3 9" xfId="13670" xr:uid="{00000000-0005-0000-0000-000081110000}"/>
    <cellStyle name="Moneda [0] 2 3 4" xfId="599" xr:uid="{00000000-0005-0000-0000-000082110000}"/>
    <cellStyle name="Moneda [0] 2 3 4 2" xfId="1428" xr:uid="{00000000-0005-0000-0000-000083110000}"/>
    <cellStyle name="Moneda [0] 2 3 4 2 2" xfId="4745" xr:uid="{00000000-0005-0000-0000-000084110000}"/>
    <cellStyle name="Moneda [0] 2 3 4 2 2 2" xfId="21481" xr:uid="{00000000-0005-0000-0000-000085110000}"/>
    <cellStyle name="Moneda [0] 2 3 4 2 3" xfId="8062" xr:uid="{00000000-0005-0000-0000-000086110000}"/>
    <cellStyle name="Moneda [0] 2 3 4 2 3 2" xfId="24798" xr:uid="{00000000-0005-0000-0000-000087110000}"/>
    <cellStyle name="Moneda [0] 2 3 4 2 4" xfId="11389" xr:uid="{00000000-0005-0000-0000-000088110000}"/>
    <cellStyle name="Moneda [0] 2 3 4 2 4 2" xfId="28125" xr:uid="{00000000-0005-0000-0000-000089110000}"/>
    <cellStyle name="Moneda [0] 2 3 4 2 5" xfId="14705" xr:uid="{00000000-0005-0000-0000-00008A110000}"/>
    <cellStyle name="Moneda [0] 2 3 4 2 6" xfId="18164" xr:uid="{00000000-0005-0000-0000-00008B110000}"/>
    <cellStyle name="Moneda [0] 2 3 4 3" xfId="2256" xr:uid="{00000000-0005-0000-0000-00008C110000}"/>
    <cellStyle name="Moneda [0] 2 3 4 3 2" xfId="5573" xr:uid="{00000000-0005-0000-0000-00008D110000}"/>
    <cellStyle name="Moneda [0] 2 3 4 3 2 2" xfId="22309" xr:uid="{00000000-0005-0000-0000-00008E110000}"/>
    <cellStyle name="Moneda [0] 2 3 4 3 3" xfId="8890" xr:uid="{00000000-0005-0000-0000-00008F110000}"/>
    <cellStyle name="Moneda [0] 2 3 4 3 3 2" xfId="25626" xr:uid="{00000000-0005-0000-0000-000090110000}"/>
    <cellStyle name="Moneda [0] 2 3 4 3 4" xfId="12217" xr:uid="{00000000-0005-0000-0000-000091110000}"/>
    <cellStyle name="Moneda [0] 2 3 4 3 4 2" xfId="28953" xr:uid="{00000000-0005-0000-0000-000092110000}"/>
    <cellStyle name="Moneda [0] 2 3 4 3 5" xfId="15533" xr:uid="{00000000-0005-0000-0000-000093110000}"/>
    <cellStyle name="Moneda [0] 2 3 4 3 6" xfId="18992" xr:uid="{00000000-0005-0000-0000-000094110000}"/>
    <cellStyle name="Moneda [0] 2 3 4 4" xfId="3084" xr:uid="{00000000-0005-0000-0000-000095110000}"/>
    <cellStyle name="Moneda [0] 2 3 4 4 2" xfId="6401" xr:uid="{00000000-0005-0000-0000-000096110000}"/>
    <cellStyle name="Moneda [0] 2 3 4 4 2 2" xfId="23137" xr:uid="{00000000-0005-0000-0000-000097110000}"/>
    <cellStyle name="Moneda [0] 2 3 4 4 3" xfId="9718" xr:uid="{00000000-0005-0000-0000-000098110000}"/>
    <cellStyle name="Moneda [0] 2 3 4 4 3 2" xfId="26454" xr:uid="{00000000-0005-0000-0000-000099110000}"/>
    <cellStyle name="Moneda [0] 2 3 4 4 4" xfId="13045" xr:uid="{00000000-0005-0000-0000-00009A110000}"/>
    <cellStyle name="Moneda [0] 2 3 4 4 4 2" xfId="29781" xr:uid="{00000000-0005-0000-0000-00009B110000}"/>
    <cellStyle name="Moneda [0] 2 3 4 4 5" xfId="16361" xr:uid="{00000000-0005-0000-0000-00009C110000}"/>
    <cellStyle name="Moneda [0] 2 3 4 4 6" xfId="19820" xr:uid="{00000000-0005-0000-0000-00009D110000}"/>
    <cellStyle name="Moneda [0] 2 3 4 5" xfId="3916" xr:uid="{00000000-0005-0000-0000-00009E110000}"/>
    <cellStyle name="Moneda [0] 2 3 4 5 2" xfId="20652" xr:uid="{00000000-0005-0000-0000-00009F110000}"/>
    <cellStyle name="Moneda [0] 2 3 4 6" xfId="7233" xr:uid="{00000000-0005-0000-0000-0000A0110000}"/>
    <cellStyle name="Moneda [0] 2 3 4 6 2" xfId="23969" xr:uid="{00000000-0005-0000-0000-0000A1110000}"/>
    <cellStyle name="Moneda [0] 2 3 4 7" xfId="10560" xr:uid="{00000000-0005-0000-0000-0000A2110000}"/>
    <cellStyle name="Moneda [0] 2 3 4 7 2" xfId="27296" xr:uid="{00000000-0005-0000-0000-0000A3110000}"/>
    <cellStyle name="Moneda [0] 2 3 4 8" xfId="13876" xr:uid="{00000000-0005-0000-0000-0000A4110000}"/>
    <cellStyle name="Moneda [0] 2 3 4 9" xfId="17335" xr:uid="{00000000-0005-0000-0000-0000A5110000}"/>
    <cellStyle name="Moneda [0] 2 3 5" xfId="1013" xr:uid="{00000000-0005-0000-0000-0000A6110000}"/>
    <cellStyle name="Moneda [0] 2 3 5 2" xfId="4330" xr:uid="{00000000-0005-0000-0000-0000A7110000}"/>
    <cellStyle name="Moneda [0] 2 3 5 2 2" xfId="21066" xr:uid="{00000000-0005-0000-0000-0000A8110000}"/>
    <cellStyle name="Moneda [0] 2 3 5 3" xfId="7647" xr:uid="{00000000-0005-0000-0000-0000A9110000}"/>
    <cellStyle name="Moneda [0] 2 3 5 3 2" xfId="24383" xr:uid="{00000000-0005-0000-0000-0000AA110000}"/>
    <cellStyle name="Moneda [0] 2 3 5 4" xfId="10974" xr:uid="{00000000-0005-0000-0000-0000AB110000}"/>
    <cellStyle name="Moneda [0] 2 3 5 4 2" xfId="27710" xr:uid="{00000000-0005-0000-0000-0000AC110000}"/>
    <cellStyle name="Moneda [0] 2 3 5 5" xfId="14290" xr:uid="{00000000-0005-0000-0000-0000AD110000}"/>
    <cellStyle name="Moneda [0] 2 3 5 6" xfId="17749" xr:uid="{00000000-0005-0000-0000-0000AE110000}"/>
    <cellStyle name="Moneda [0] 2 3 6" xfId="1842" xr:uid="{00000000-0005-0000-0000-0000AF110000}"/>
    <cellStyle name="Moneda [0] 2 3 6 2" xfId="5159" xr:uid="{00000000-0005-0000-0000-0000B0110000}"/>
    <cellStyle name="Moneda [0] 2 3 6 2 2" xfId="21895" xr:uid="{00000000-0005-0000-0000-0000B1110000}"/>
    <cellStyle name="Moneda [0] 2 3 6 3" xfId="8476" xr:uid="{00000000-0005-0000-0000-0000B2110000}"/>
    <cellStyle name="Moneda [0] 2 3 6 3 2" xfId="25212" xr:uid="{00000000-0005-0000-0000-0000B3110000}"/>
    <cellStyle name="Moneda [0] 2 3 6 4" xfId="11803" xr:uid="{00000000-0005-0000-0000-0000B4110000}"/>
    <cellStyle name="Moneda [0] 2 3 6 4 2" xfId="28539" xr:uid="{00000000-0005-0000-0000-0000B5110000}"/>
    <cellStyle name="Moneda [0] 2 3 6 5" xfId="15119" xr:uid="{00000000-0005-0000-0000-0000B6110000}"/>
    <cellStyle name="Moneda [0] 2 3 6 6" xfId="18578" xr:uid="{00000000-0005-0000-0000-0000B7110000}"/>
    <cellStyle name="Moneda [0] 2 3 7" xfId="2670" xr:uid="{00000000-0005-0000-0000-0000B8110000}"/>
    <cellStyle name="Moneda [0] 2 3 7 2" xfId="5987" xr:uid="{00000000-0005-0000-0000-0000B9110000}"/>
    <cellStyle name="Moneda [0] 2 3 7 2 2" xfId="22723" xr:uid="{00000000-0005-0000-0000-0000BA110000}"/>
    <cellStyle name="Moneda [0] 2 3 7 3" xfId="9304" xr:uid="{00000000-0005-0000-0000-0000BB110000}"/>
    <cellStyle name="Moneda [0] 2 3 7 3 2" xfId="26040" xr:uid="{00000000-0005-0000-0000-0000BC110000}"/>
    <cellStyle name="Moneda [0] 2 3 7 4" xfId="12631" xr:uid="{00000000-0005-0000-0000-0000BD110000}"/>
    <cellStyle name="Moneda [0] 2 3 7 4 2" xfId="29367" xr:uid="{00000000-0005-0000-0000-0000BE110000}"/>
    <cellStyle name="Moneda [0] 2 3 7 5" xfId="15947" xr:uid="{00000000-0005-0000-0000-0000BF110000}"/>
    <cellStyle name="Moneda [0] 2 3 7 6" xfId="19406" xr:uid="{00000000-0005-0000-0000-0000C0110000}"/>
    <cellStyle name="Moneda [0] 2 3 8" xfId="3502" xr:uid="{00000000-0005-0000-0000-0000C1110000}"/>
    <cellStyle name="Moneda [0] 2 3 8 2" xfId="20238" xr:uid="{00000000-0005-0000-0000-0000C2110000}"/>
    <cellStyle name="Moneda [0] 2 3 9" xfId="6819" xr:uid="{00000000-0005-0000-0000-0000C3110000}"/>
    <cellStyle name="Moneda [0] 2 3 9 2" xfId="23555" xr:uid="{00000000-0005-0000-0000-0000C4110000}"/>
    <cellStyle name="Moneda [0] 2 4" xfId="153" xr:uid="{00000000-0005-0000-0000-0000C5110000}"/>
    <cellStyle name="Moneda [0] 2 4 10" xfId="13464" xr:uid="{00000000-0005-0000-0000-0000C6110000}"/>
    <cellStyle name="Moneda [0] 2 4 11" xfId="16923" xr:uid="{00000000-0005-0000-0000-0000C7110000}"/>
    <cellStyle name="Moneda [0] 2 4 2" xfId="388" xr:uid="{00000000-0005-0000-0000-0000C8110000}"/>
    <cellStyle name="Moneda [0] 2 4 2 10" xfId="17131" xr:uid="{00000000-0005-0000-0000-0000C9110000}"/>
    <cellStyle name="Moneda [0] 2 4 2 2" xfId="809" xr:uid="{00000000-0005-0000-0000-0000CA110000}"/>
    <cellStyle name="Moneda [0] 2 4 2 2 2" xfId="1638" xr:uid="{00000000-0005-0000-0000-0000CB110000}"/>
    <cellStyle name="Moneda [0] 2 4 2 2 2 2" xfId="4955" xr:uid="{00000000-0005-0000-0000-0000CC110000}"/>
    <cellStyle name="Moneda [0] 2 4 2 2 2 2 2" xfId="21691" xr:uid="{00000000-0005-0000-0000-0000CD110000}"/>
    <cellStyle name="Moneda [0] 2 4 2 2 2 3" xfId="8272" xr:uid="{00000000-0005-0000-0000-0000CE110000}"/>
    <cellStyle name="Moneda [0] 2 4 2 2 2 3 2" xfId="25008" xr:uid="{00000000-0005-0000-0000-0000CF110000}"/>
    <cellStyle name="Moneda [0] 2 4 2 2 2 4" xfId="11599" xr:uid="{00000000-0005-0000-0000-0000D0110000}"/>
    <cellStyle name="Moneda [0] 2 4 2 2 2 4 2" xfId="28335" xr:uid="{00000000-0005-0000-0000-0000D1110000}"/>
    <cellStyle name="Moneda [0] 2 4 2 2 2 5" xfId="14915" xr:uid="{00000000-0005-0000-0000-0000D2110000}"/>
    <cellStyle name="Moneda [0] 2 4 2 2 2 6" xfId="18374" xr:uid="{00000000-0005-0000-0000-0000D3110000}"/>
    <cellStyle name="Moneda [0] 2 4 2 2 3" xfId="2466" xr:uid="{00000000-0005-0000-0000-0000D4110000}"/>
    <cellStyle name="Moneda [0] 2 4 2 2 3 2" xfId="5783" xr:uid="{00000000-0005-0000-0000-0000D5110000}"/>
    <cellStyle name="Moneda [0] 2 4 2 2 3 2 2" xfId="22519" xr:uid="{00000000-0005-0000-0000-0000D6110000}"/>
    <cellStyle name="Moneda [0] 2 4 2 2 3 3" xfId="9100" xr:uid="{00000000-0005-0000-0000-0000D7110000}"/>
    <cellStyle name="Moneda [0] 2 4 2 2 3 3 2" xfId="25836" xr:uid="{00000000-0005-0000-0000-0000D8110000}"/>
    <cellStyle name="Moneda [0] 2 4 2 2 3 4" xfId="12427" xr:uid="{00000000-0005-0000-0000-0000D9110000}"/>
    <cellStyle name="Moneda [0] 2 4 2 2 3 4 2" xfId="29163" xr:uid="{00000000-0005-0000-0000-0000DA110000}"/>
    <cellStyle name="Moneda [0] 2 4 2 2 3 5" xfId="15743" xr:uid="{00000000-0005-0000-0000-0000DB110000}"/>
    <cellStyle name="Moneda [0] 2 4 2 2 3 6" xfId="19202" xr:uid="{00000000-0005-0000-0000-0000DC110000}"/>
    <cellStyle name="Moneda [0] 2 4 2 2 4" xfId="3294" xr:uid="{00000000-0005-0000-0000-0000DD110000}"/>
    <cellStyle name="Moneda [0] 2 4 2 2 4 2" xfId="6611" xr:uid="{00000000-0005-0000-0000-0000DE110000}"/>
    <cellStyle name="Moneda [0] 2 4 2 2 4 2 2" xfId="23347" xr:uid="{00000000-0005-0000-0000-0000DF110000}"/>
    <cellStyle name="Moneda [0] 2 4 2 2 4 3" xfId="9928" xr:uid="{00000000-0005-0000-0000-0000E0110000}"/>
    <cellStyle name="Moneda [0] 2 4 2 2 4 3 2" xfId="26664" xr:uid="{00000000-0005-0000-0000-0000E1110000}"/>
    <cellStyle name="Moneda [0] 2 4 2 2 4 4" xfId="13255" xr:uid="{00000000-0005-0000-0000-0000E2110000}"/>
    <cellStyle name="Moneda [0] 2 4 2 2 4 4 2" xfId="29991" xr:uid="{00000000-0005-0000-0000-0000E3110000}"/>
    <cellStyle name="Moneda [0] 2 4 2 2 4 5" xfId="16571" xr:uid="{00000000-0005-0000-0000-0000E4110000}"/>
    <cellStyle name="Moneda [0] 2 4 2 2 4 6" xfId="20030" xr:uid="{00000000-0005-0000-0000-0000E5110000}"/>
    <cellStyle name="Moneda [0] 2 4 2 2 5" xfId="4126" xr:uid="{00000000-0005-0000-0000-0000E6110000}"/>
    <cellStyle name="Moneda [0] 2 4 2 2 5 2" xfId="20862" xr:uid="{00000000-0005-0000-0000-0000E7110000}"/>
    <cellStyle name="Moneda [0] 2 4 2 2 6" xfId="7443" xr:uid="{00000000-0005-0000-0000-0000E8110000}"/>
    <cellStyle name="Moneda [0] 2 4 2 2 6 2" xfId="24179" xr:uid="{00000000-0005-0000-0000-0000E9110000}"/>
    <cellStyle name="Moneda [0] 2 4 2 2 7" xfId="10770" xr:uid="{00000000-0005-0000-0000-0000EA110000}"/>
    <cellStyle name="Moneda [0] 2 4 2 2 7 2" xfId="27506" xr:uid="{00000000-0005-0000-0000-0000EB110000}"/>
    <cellStyle name="Moneda [0] 2 4 2 2 8" xfId="14086" xr:uid="{00000000-0005-0000-0000-0000EC110000}"/>
    <cellStyle name="Moneda [0] 2 4 2 2 9" xfId="17545" xr:uid="{00000000-0005-0000-0000-0000ED110000}"/>
    <cellStyle name="Moneda [0] 2 4 2 3" xfId="1223" xr:uid="{00000000-0005-0000-0000-0000EE110000}"/>
    <cellStyle name="Moneda [0] 2 4 2 3 2" xfId="4540" xr:uid="{00000000-0005-0000-0000-0000EF110000}"/>
    <cellStyle name="Moneda [0] 2 4 2 3 2 2" xfId="21276" xr:uid="{00000000-0005-0000-0000-0000F0110000}"/>
    <cellStyle name="Moneda [0] 2 4 2 3 3" xfId="7857" xr:uid="{00000000-0005-0000-0000-0000F1110000}"/>
    <cellStyle name="Moneda [0] 2 4 2 3 3 2" xfId="24593" xr:uid="{00000000-0005-0000-0000-0000F2110000}"/>
    <cellStyle name="Moneda [0] 2 4 2 3 4" xfId="11184" xr:uid="{00000000-0005-0000-0000-0000F3110000}"/>
    <cellStyle name="Moneda [0] 2 4 2 3 4 2" xfId="27920" xr:uid="{00000000-0005-0000-0000-0000F4110000}"/>
    <cellStyle name="Moneda [0] 2 4 2 3 5" xfId="14500" xr:uid="{00000000-0005-0000-0000-0000F5110000}"/>
    <cellStyle name="Moneda [0] 2 4 2 3 6" xfId="17959" xr:uid="{00000000-0005-0000-0000-0000F6110000}"/>
    <cellStyle name="Moneda [0] 2 4 2 4" xfId="2052" xr:uid="{00000000-0005-0000-0000-0000F7110000}"/>
    <cellStyle name="Moneda [0] 2 4 2 4 2" xfId="5369" xr:uid="{00000000-0005-0000-0000-0000F8110000}"/>
    <cellStyle name="Moneda [0] 2 4 2 4 2 2" xfId="22105" xr:uid="{00000000-0005-0000-0000-0000F9110000}"/>
    <cellStyle name="Moneda [0] 2 4 2 4 3" xfId="8686" xr:uid="{00000000-0005-0000-0000-0000FA110000}"/>
    <cellStyle name="Moneda [0] 2 4 2 4 3 2" xfId="25422" xr:uid="{00000000-0005-0000-0000-0000FB110000}"/>
    <cellStyle name="Moneda [0] 2 4 2 4 4" xfId="12013" xr:uid="{00000000-0005-0000-0000-0000FC110000}"/>
    <cellStyle name="Moneda [0] 2 4 2 4 4 2" xfId="28749" xr:uid="{00000000-0005-0000-0000-0000FD110000}"/>
    <cellStyle name="Moneda [0] 2 4 2 4 5" xfId="15329" xr:uid="{00000000-0005-0000-0000-0000FE110000}"/>
    <cellStyle name="Moneda [0] 2 4 2 4 6" xfId="18788" xr:uid="{00000000-0005-0000-0000-0000FF110000}"/>
    <cellStyle name="Moneda [0] 2 4 2 5" xfId="2880" xr:uid="{00000000-0005-0000-0000-000000120000}"/>
    <cellStyle name="Moneda [0] 2 4 2 5 2" xfId="6197" xr:uid="{00000000-0005-0000-0000-000001120000}"/>
    <cellStyle name="Moneda [0] 2 4 2 5 2 2" xfId="22933" xr:uid="{00000000-0005-0000-0000-000002120000}"/>
    <cellStyle name="Moneda [0] 2 4 2 5 3" xfId="9514" xr:uid="{00000000-0005-0000-0000-000003120000}"/>
    <cellStyle name="Moneda [0] 2 4 2 5 3 2" xfId="26250" xr:uid="{00000000-0005-0000-0000-000004120000}"/>
    <cellStyle name="Moneda [0] 2 4 2 5 4" xfId="12841" xr:uid="{00000000-0005-0000-0000-000005120000}"/>
    <cellStyle name="Moneda [0] 2 4 2 5 4 2" xfId="29577" xr:uid="{00000000-0005-0000-0000-000006120000}"/>
    <cellStyle name="Moneda [0] 2 4 2 5 5" xfId="16157" xr:uid="{00000000-0005-0000-0000-000007120000}"/>
    <cellStyle name="Moneda [0] 2 4 2 5 6" xfId="19616" xr:uid="{00000000-0005-0000-0000-000008120000}"/>
    <cellStyle name="Moneda [0] 2 4 2 6" xfId="3712" xr:uid="{00000000-0005-0000-0000-000009120000}"/>
    <cellStyle name="Moneda [0] 2 4 2 6 2" xfId="20448" xr:uid="{00000000-0005-0000-0000-00000A120000}"/>
    <cellStyle name="Moneda [0] 2 4 2 7" xfId="7029" xr:uid="{00000000-0005-0000-0000-00000B120000}"/>
    <cellStyle name="Moneda [0] 2 4 2 7 2" xfId="23765" xr:uid="{00000000-0005-0000-0000-00000C120000}"/>
    <cellStyle name="Moneda [0] 2 4 2 8" xfId="10356" xr:uid="{00000000-0005-0000-0000-00000D120000}"/>
    <cellStyle name="Moneda [0] 2 4 2 8 2" xfId="27092" xr:uid="{00000000-0005-0000-0000-00000E120000}"/>
    <cellStyle name="Moneda [0] 2 4 2 9" xfId="13672" xr:uid="{00000000-0005-0000-0000-00000F120000}"/>
    <cellStyle name="Moneda [0] 2 4 3" xfId="601" xr:uid="{00000000-0005-0000-0000-000010120000}"/>
    <cellStyle name="Moneda [0] 2 4 3 2" xfId="1430" xr:uid="{00000000-0005-0000-0000-000011120000}"/>
    <cellStyle name="Moneda [0] 2 4 3 2 2" xfId="4747" xr:uid="{00000000-0005-0000-0000-000012120000}"/>
    <cellStyle name="Moneda [0] 2 4 3 2 2 2" xfId="21483" xr:uid="{00000000-0005-0000-0000-000013120000}"/>
    <cellStyle name="Moneda [0] 2 4 3 2 3" xfId="8064" xr:uid="{00000000-0005-0000-0000-000014120000}"/>
    <cellStyle name="Moneda [0] 2 4 3 2 3 2" xfId="24800" xr:uid="{00000000-0005-0000-0000-000015120000}"/>
    <cellStyle name="Moneda [0] 2 4 3 2 4" xfId="11391" xr:uid="{00000000-0005-0000-0000-000016120000}"/>
    <cellStyle name="Moneda [0] 2 4 3 2 4 2" xfId="28127" xr:uid="{00000000-0005-0000-0000-000017120000}"/>
    <cellStyle name="Moneda [0] 2 4 3 2 5" xfId="14707" xr:uid="{00000000-0005-0000-0000-000018120000}"/>
    <cellStyle name="Moneda [0] 2 4 3 2 6" xfId="18166" xr:uid="{00000000-0005-0000-0000-000019120000}"/>
    <cellStyle name="Moneda [0] 2 4 3 3" xfId="2258" xr:uid="{00000000-0005-0000-0000-00001A120000}"/>
    <cellStyle name="Moneda [0] 2 4 3 3 2" xfId="5575" xr:uid="{00000000-0005-0000-0000-00001B120000}"/>
    <cellStyle name="Moneda [0] 2 4 3 3 2 2" xfId="22311" xr:uid="{00000000-0005-0000-0000-00001C120000}"/>
    <cellStyle name="Moneda [0] 2 4 3 3 3" xfId="8892" xr:uid="{00000000-0005-0000-0000-00001D120000}"/>
    <cellStyle name="Moneda [0] 2 4 3 3 3 2" xfId="25628" xr:uid="{00000000-0005-0000-0000-00001E120000}"/>
    <cellStyle name="Moneda [0] 2 4 3 3 4" xfId="12219" xr:uid="{00000000-0005-0000-0000-00001F120000}"/>
    <cellStyle name="Moneda [0] 2 4 3 3 4 2" xfId="28955" xr:uid="{00000000-0005-0000-0000-000020120000}"/>
    <cellStyle name="Moneda [0] 2 4 3 3 5" xfId="15535" xr:uid="{00000000-0005-0000-0000-000021120000}"/>
    <cellStyle name="Moneda [0] 2 4 3 3 6" xfId="18994" xr:uid="{00000000-0005-0000-0000-000022120000}"/>
    <cellStyle name="Moneda [0] 2 4 3 4" xfId="3086" xr:uid="{00000000-0005-0000-0000-000023120000}"/>
    <cellStyle name="Moneda [0] 2 4 3 4 2" xfId="6403" xr:uid="{00000000-0005-0000-0000-000024120000}"/>
    <cellStyle name="Moneda [0] 2 4 3 4 2 2" xfId="23139" xr:uid="{00000000-0005-0000-0000-000025120000}"/>
    <cellStyle name="Moneda [0] 2 4 3 4 3" xfId="9720" xr:uid="{00000000-0005-0000-0000-000026120000}"/>
    <cellStyle name="Moneda [0] 2 4 3 4 3 2" xfId="26456" xr:uid="{00000000-0005-0000-0000-000027120000}"/>
    <cellStyle name="Moneda [0] 2 4 3 4 4" xfId="13047" xr:uid="{00000000-0005-0000-0000-000028120000}"/>
    <cellStyle name="Moneda [0] 2 4 3 4 4 2" xfId="29783" xr:uid="{00000000-0005-0000-0000-000029120000}"/>
    <cellStyle name="Moneda [0] 2 4 3 4 5" xfId="16363" xr:uid="{00000000-0005-0000-0000-00002A120000}"/>
    <cellStyle name="Moneda [0] 2 4 3 4 6" xfId="19822" xr:uid="{00000000-0005-0000-0000-00002B120000}"/>
    <cellStyle name="Moneda [0] 2 4 3 5" xfId="3918" xr:uid="{00000000-0005-0000-0000-00002C120000}"/>
    <cellStyle name="Moneda [0] 2 4 3 5 2" xfId="20654" xr:uid="{00000000-0005-0000-0000-00002D120000}"/>
    <cellStyle name="Moneda [0] 2 4 3 6" xfId="7235" xr:uid="{00000000-0005-0000-0000-00002E120000}"/>
    <cellStyle name="Moneda [0] 2 4 3 6 2" xfId="23971" xr:uid="{00000000-0005-0000-0000-00002F120000}"/>
    <cellStyle name="Moneda [0] 2 4 3 7" xfId="10562" xr:uid="{00000000-0005-0000-0000-000030120000}"/>
    <cellStyle name="Moneda [0] 2 4 3 7 2" xfId="27298" xr:uid="{00000000-0005-0000-0000-000031120000}"/>
    <cellStyle name="Moneda [0] 2 4 3 8" xfId="13878" xr:uid="{00000000-0005-0000-0000-000032120000}"/>
    <cellStyle name="Moneda [0] 2 4 3 9" xfId="17337" xr:uid="{00000000-0005-0000-0000-000033120000}"/>
    <cellStyle name="Moneda [0] 2 4 4" xfId="1015" xr:uid="{00000000-0005-0000-0000-000034120000}"/>
    <cellStyle name="Moneda [0] 2 4 4 2" xfId="4332" xr:uid="{00000000-0005-0000-0000-000035120000}"/>
    <cellStyle name="Moneda [0] 2 4 4 2 2" xfId="21068" xr:uid="{00000000-0005-0000-0000-000036120000}"/>
    <cellStyle name="Moneda [0] 2 4 4 3" xfId="7649" xr:uid="{00000000-0005-0000-0000-000037120000}"/>
    <cellStyle name="Moneda [0] 2 4 4 3 2" xfId="24385" xr:uid="{00000000-0005-0000-0000-000038120000}"/>
    <cellStyle name="Moneda [0] 2 4 4 4" xfId="10976" xr:uid="{00000000-0005-0000-0000-000039120000}"/>
    <cellStyle name="Moneda [0] 2 4 4 4 2" xfId="27712" xr:uid="{00000000-0005-0000-0000-00003A120000}"/>
    <cellStyle name="Moneda [0] 2 4 4 5" xfId="14292" xr:uid="{00000000-0005-0000-0000-00003B120000}"/>
    <cellStyle name="Moneda [0] 2 4 4 6" xfId="17751" xr:uid="{00000000-0005-0000-0000-00003C120000}"/>
    <cellStyle name="Moneda [0] 2 4 5" xfId="1844" xr:uid="{00000000-0005-0000-0000-00003D120000}"/>
    <cellStyle name="Moneda [0] 2 4 5 2" xfId="5161" xr:uid="{00000000-0005-0000-0000-00003E120000}"/>
    <cellStyle name="Moneda [0] 2 4 5 2 2" xfId="21897" xr:uid="{00000000-0005-0000-0000-00003F120000}"/>
    <cellStyle name="Moneda [0] 2 4 5 3" xfId="8478" xr:uid="{00000000-0005-0000-0000-000040120000}"/>
    <cellStyle name="Moneda [0] 2 4 5 3 2" xfId="25214" xr:uid="{00000000-0005-0000-0000-000041120000}"/>
    <cellStyle name="Moneda [0] 2 4 5 4" xfId="11805" xr:uid="{00000000-0005-0000-0000-000042120000}"/>
    <cellStyle name="Moneda [0] 2 4 5 4 2" xfId="28541" xr:uid="{00000000-0005-0000-0000-000043120000}"/>
    <cellStyle name="Moneda [0] 2 4 5 5" xfId="15121" xr:uid="{00000000-0005-0000-0000-000044120000}"/>
    <cellStyle name="Moneda [0] 2 4 5 6" xfId="18580" xr:uid="{00000000-0005-0000-0000-000045120000}"/>
    <cellStyle name="Moneda [0] 2 4 6" xfId="2672" xr:uid="{00000000-0005-0000-0000-000046120000}"/>
    <cellStyle name="Moneda [0] 2 4 6 2" xfId="5989" xr:uid="{00000000-0005-0000-0000-000047120000}"/>
    <cellStyle name="Moneda [0] 2 4 6 2 2" xfId="22725" xr:uid="{00000000-0005-0000-0000-000048120000}"/>
    <cellStyle name="Moneda [0] 2 4 6 3" xfId="9306" xr:uid="{00000000-0005-0000-0000-000049120000}"/>
    <cellStyle name="Moneda [0] 2 4 6 3 2" xfId="26042" xr:uid="{00000000-0005-0000-0000-00004A120000}"/>
    <cellStyle name="Moneda [0] 2 4 6 4" xfId="12633" xr:uid="{00000000-0005-0000-0000-00004B120000}"/>
    <cellStyle name="Moneda [0] 2 4 6 4 2" xfId="29369" xr:uid="{00000000-0005-0000-0000-00004C120000}"/>
    <cellStyle name="Moneda [0] 2 4 6 5" xfId="15949" xr:uid="{00000000-0005-0000-0000-00004D120000}"/>
    <cellStyle name="Moneda [0] 2 4 6 6" xfId="19408" xr:uid="{00000000-0005-0000-0000-00004E120000}"/>
    <cellStyle name="Moneda [0] 2 4 7" xfId="3504" xr:uid="{00000000-0005-0000-0000-00004F120000}"/>
    <cellStyle name="Moneda [0] 2 4 7 2" xfId="20240" xr:uid="{00000000-0005-0000-0000-000050120000}"/>
    <cellStyle name="Moneda [0] 2 4 8" xfId="6821" xr:uid="{00000000-0005-0000-0000-000051120000}"/>
    <cellStyle name="Moneda [0] 2 4 8 2" xfId="23557" xr:uid="{00000000-0005-0000-0000-000052120000}"/>
    <cellStyle name="Moneda [0] 2 4 9" xfId="10148" xr:uid="{00000000-0005-0000-0000-000053120000}"/>
    <cellStyle name="Moneda [0] 2 4 9 2" xfId="26884" xr:uid="{00000000-0005-0000-0000-000054120000}"/>
    <cellStyle name="Moneda [0] 2 5" xfId="363" xr:uid="{00000000-0005-0000-0000-000055120000}"/>
    <cellStyle name="Moneda [0] 2 5 10" xfId="17112" xr:uid="{00000000-0005-0000-0000-000056120000}"/>
    <cellStyle name="Moneda [0] 2 5 2" xfId="790" xr:uid="{00000000-0005-0000-0000-000057120000}"/>
    <cellStyle name="Moneda [0] 2 5 2 2" xfId="1619" xr:uid="{00000000-0005-0000-0000-000058120000}"/>
    <cellStyle name="Moneda [0] 2 5 2 2 2" xfId="4936" xr:uid="{00000000-0005-0000-0000-000059120000}"/>
    <cellStyle name="Moneda [0] 2 5 2 2 2 2" xfId="21672" xr:uid="{00000000-0005-0000-0000-00005A120000}"/>
    <cellStyle name="Moneda [0] 2 5 2 2 3" xfId="8253" xr:uid="{00000000-0005-0000-0000-00005B120000}"/>
    <cellStyle name="Moneda [0] 2 5 2 2 3 2" xfId="24989" xr:uid="{00000000-0005-0000-0000-00005C120000}"/>
    <cellStyle name="Moneda [0] 2 5 2 2 4" xfId="11580" xr:uid="{00000000-0005-0000-0000-00005D120000}"/>
    <cellStyle name="Moneda [0] 2 5 2 2 4 2" xfId="28316" xr:uid="{00000000-0005-0000-0000-00005E120000}"/>
    <cellStyle name="Moneda [0] 2 5 2 2 5" xfId="14896" xr:uid="{00000000-0005-0000-0000-00005F120000}"/>
    <cellStyle name="Moneda [0] 2 5 2 2 6" xfId="18355" xr:uid="{00000000-0005-0000-0000-000060120000}"/>
    <cellStyle name="Moneda [0] 2 5 2 3" xfId="2447" xr:uid="{00000000-0005-0000-0000-000061120000}"/>
    <cellStyle name="Moneda [0] 2 5 2 3 2" xfId="5764" xr:uid="{00000000-0005-0000-0000-000062120000}"/>
    <cellStyle name="Moneda [0] 2 5 2 3 2 2" xfId="22500" xr:uid="{00000000-0005-0000-0000-000063120000}"/>
    <cellStyle name="Moneda [0] 2 5 2 3 3" xfId="9081" xr:uid="{00000000-0005-0000-0000-000064120000}"/>
    <cellStyle name="Moneda [0] 2 5 2 3 3 2" xfId="25817" xr:uid="{00000000-0005-0000-0000-000065120000}"/>
    <cellStyle name="Moneda [0] 2 5 2 3 4" xfId="12408" xr:uid="{00000000-0005-0000-0000-000066120000}"/>
    <cellStyle name="Moneda [0] 2 5 2 3 4 2" xfId="29144" xr:uid="{00000000-0005-0000-0000-000067120000}"/>
    <cellStyle name="Moneda [0] 2 5 2 3 5" xfId="15724" xr:uid="{00000000-0005-0000-0000-000068120000}"/>
    <cellStyle name="Moneda [0] 2 5 2 3 6" xfId="19183" xr:uid="{00000000-0005-0000-0000-000069120000}"/>
    <cellStyle name="Moneda [0] 2 5 2 4" xfId="3275" xr:uid="{00000000-0005-0000-0000-00006A120000}"/>
    <cellStyle name="Moneda [0] 2 5 2 4 2" xfId="6592" xr:uid="{00000000-0005-0000-0000-00006B120000}"/>
    <cellStyle name="Moneda [0] 2 5 2 4 2 2" xfId="23328" xr:uid="{00000000-0005-0000-0000-00006C120000}"/>
    <cellStyle name="Moneda [0] 2 5 2 4 3" xfId="9909" xr:uid="{00000000-0005-0000-0000-00006D120000}"/>
    <cellStyle name="Moneda [0] 2 5 2 4 3 2" xfId="26645" xr:uid="{00000000-0005-0000-0000-00006E120000}"/>
    <cellStyle name="Moneda [0] 2 5 2 4 4" xfId="13236" xr:uid="{00000000-0005-0000-0000-00006F120000}"/>
    <cellStyle name="Moneda [0] 2 5 2 4 4 2" xfId="29972" xr:uid="{00000000-0005-0000-0000-000070120000}"/>
    <cellStyle name="Moneda [0] 2 5 2 4 5" xfId="16552" xr:uid="{00000000-0005-0000-0000-000071120000}"/>
    <cellStyle name="Moneda [0] 2 5 2 4 6" xfId="20011" xr:uid="{00000000-0005-0000-0000-000072120000}"/>
    <cellStyle name="Moneda [0] 2 5 2 5" xfId="4107" xr:uid="{00000000-0005-0000-0000-000073120000}"/>
    <cellStyle name="Moneda [0] 2 5 2 5 2" xfId="20843" xr:uid="{00000000-0005-0000-0000-000074120000}"/>
    <cellStyle name="Moneda [0] 2 5 2 6" xfId="7424" xr:uid="{00000000-0005-0000-0000-000075120000}"/>
    <cellStyle name="Moneda [0] 2 5 2 6 2" xfId="24160" xr:uid="{00000000-0005-0000-0000-000076120000}"/>
    <cellStyle name="Moneda [0] 2 5 2 7" xfId="10751" xr:uid="{00000000-0005-0000-0000-000077120000}"/>
    <cellStyle name="Moneda [0] 2 5 2 7 2" xfId="27487" xr:uid="{00000000-0005-0000-0000-000078120000}"/>
    <cellStyle name="Moneda [0] 2 5 2 8" xfId="14067" xr:uid="{00000000-0005-0000-0000-000079120000}"/>
    <cellStyle name="Moneda [0] 2 5 2 9" xfId="17526" xr:uid="{00000000-0005-0000-0000-00007A120000}"/>
    <cellStyle name="Moneda [0] 2 5 3" xfId="1204" xr:uid="{00000000-0005-0000-0000-00007B120000}"/>
    <cellStyle name="Moneda [0] 2 5 3 2" xfId="4521" xr:uid="{00000000-0005-0000-0000-00007C120000}"/>
    <cellStyle name="Moneda [0] 2 5 3 2 2" xfId="21257" xr:uid="{00000000-0005-0000-0000-00007D120000}"/>
    <cellStyle name="Moneda [0] 2 5 3 3" xfId="7838" xr:uid="{00000000-0005-0000-0000-00007E120000}"/>
    <cellStyle name="Moneda [0] 2 5 3 3 2" xfId="24574" xr:uid="{00000000-0005-0000-0000-00007F120000}"/>
    <cellStyle name="Moneda [0] 2 5 3 4" xfId="11165" xr:uid="{00000000-0005-0000-0000-000080120000}"/>
    <cellStyle name="Moneda [0] 2 5 3 4 2" xfId="27901" xr:uid="{00000000-0005-0000-0000-000081120000}"/>
    <cellStyle name="Moneda [0] 2 5 3 5" xfId="14481" xr:uid="{00000000-0005-0000-0000-000082120000}"/>
    <cellStyle name="Moneda [0] 2 5 3 6" xfId="17940" xr:uid="{00000000-0005-0000-0000-000083120000}"/>
    <cellStyle name="Moneda [0] 2 5 4" xfId="2033" xr:uid="{00000000-0005-0000-0000-000084120000}"/>
    <cellStyle name="Moneda [0] 2 5 4 2" xfId="5350" xr:uid="{00000000-0005-0000-0000-000085120000}"/>
    <cellStyle name="Moneda [0] 2 5 4 2 2" xfId="22086" xr:uid="{00000000-0005-0000-0000-000086120000}"/>
    <cellStyle name="Moneda [0] 2 5 4 3" xfId="8667" xr:uid="{00000000-0005-0000-0000-000087120000}"/>
    <cellStyle name="Moneda [0] 2 5 4 3 2" xfId="25403" xr:uid="{00000000-0005-0000-0000-000088120000}"/>
    <cellStyle name="Moneda [0] 2 5 4 4" xfId="11994" xr:uid="{00000000-0005-0000-0000-000089120000}"/>
    <cellStyle name="Moneda [0] 2 5 4 4 2" xfId="28730" xr:uid="{00000000-0005-0000-0000-00008A120000}"/>
    <cellStyle name="Moneda [0] 2 5 4 5" xfId="15310" xr:uid="{00000000-0005-0000-0000-00008B120000}"/>
    <cellStyle name="Moneda [0] 2 5 4 6" xfId="18769" xr:uid="{00000000-0005-0000-0000-00008C120000}"/>
    <cellStyle name="Moneda [0] 2 5 5" xfId="2861" xr:uid="{00000000-0005-0000-0000-00008D120000}"/>
    <cellStyle name="Moneda [0] 2 5 5 2" xfId="6178" xr:uid="{00000000-0005-0000-0000-00008E120000}"/>
    <cellStyle name="Moneda [0] 2 5 5 2 2" xfId="22914" xr:uid="{00000000-0005-0000-0000-00008F120000}"/>
    <cellStyle name="Moneda [0] 2 5 5 3" xfId="9495" xr:uid="{00000000-0005-0000-0000-000090120000}"/>
    <cellStyle name="Moneda [0] 2 5 5 3 2" xfId="26231" xr:uid="{00000000-0005-0000-0000-000091120000}"/>
    <cellStyle name="Moneda [0] 2 5 5 4" xfId="12822" xr:uid="{00000000-0005-0000-0000-000092120000}"/>
    <cellStyle name="Moneda [0] 2 5 5 4 2" xfId="29558" xr:uid="{00000000-0005-0000-0000-000093120000}"/>
    <cellStyle name="Moneda [0] 2 5 5 5" xfId="16138" xr:uid="{00000000-0005-0000-0000-000094120000}"/>
    <cellStyle name="Moneda [0] 2 5 5 6" xfId="19597" xr:uid="{00000000-0005-0000-0000-000095120000}"/>
    <cellStyle name="Moneda [0] 2 5 6" xfId="3693" xr:uid="{00000000-0005-0000-0000-000096120000}"/>
    <cellStyle name="Moneda [0] 2 5 6 2" xfId="20429" xr:uid="{00000000-0005-0000-0000-000097120000}"/>
    <cellStyle name="Moneda [0] 2 5 7" xfId="7010" xr:uid="{00000000-0005-0000-0000-000098120000}"/>
    <cellStyle name="Moneda [0] 2 5 7 2" xfId="23746" xr:uid="{00000000-0005-0000-0000-000099120000}"/>
    <cellStyle name="Moneda [0] 2 5 8" xfId="10337" xr:uid="{00000000-0005-0000-0000-00009A120000}"/>
    <cellStyle name="Moneda [0] 2 5 8 2" xfId="27073" xr:uid="{00000000-0005-0000-0000-00009B120000}"/>
    <cellStyle name="Moneda [0] 2 5 9" xfId="13653" xr:uid="{00000000-0005-0000-0000-00009C120000}"/>
    <cellStyle name="Moneda [0] 2 6" xfId="579" xr:uid="{00000000-0005-0000-0000-00009D120000}"/>
    <cellStyle name="Moneda [0] 2 6 10" xfId="17317" xr:uid="{00000000-0005-0000-0000-00009E120000}"/>
    <cellStyle name="Moneda [0] 2 6 2" xfId="995" xr:uid="{00000000-0005-0000-0000-00009F120000}"/>
    <cellStyle name="Moneda [0] 2 6 2 2" xfId="1824" xr:uid="{00000000-0005-0000-0000-0000A0120000}"/>
    <cellStyle name="Moneda [0] 2 6 2 2 2" xfId="5141" xr:uid="{00000000-0005-0000-0000-0000A1120000}"/>
    <cellStyle name="Moneda [0] 2 6 2 2 2 2" xfId="21877" xr:uid="{00000000-0005-0000-0000-0000A2120000}"/>
    <cellStyle name="Moneda [0] 2 6 2 2 3" xfId="8458" xr:uid="{00000000-0005-0000-0000-0000A3120000}"/>
    <cellStyle name="Moneda [0] 2 6 2 2 3 2" xfId="25194" xr:uid="{00000000-0005-0000-0000-0000A4120000}"/>
    <cellStyle name="Moneda [0] 2 6 2 2 4" xfId="11785" xr:uid="{00000000-0005-0000-0000-0000A5120000}"/>
    <cellStyle name="Moneda [0] 2 6 2 2 4 2" xfId="28521" xr:uid="{00000000-0005-0000-0000-0000A6120000}"/>
    <cellStyle name="Moneda [0] 2 6 2 2 5" xfId="15101" xr:uid="{00000000-0005-0000-0000-0000A7120000}"/>
    <cellStyle name="Moneda [0] 2 6 2 2 6" xfId="18560" xr:uid="{00000000-0005-0000-0000-0000A8120000}"/>
    <cellStyle name="Moneda [0] 2 6 2 3" xfId="2652" xr:uid="{00000000-0005-0000-0000-0000A9120000}"/>
    <cellStyle name="Moneda [0] 2 6 2 3 2" xfId="5969" xr:uid="{00000000-0005-0000-0000-0000AA120000}"/>
    <cellStyle name="Moneda [0] 2 6 2 3 2 2" xfId="22705" xr:uid="{00000000-0005-0000-0000-0000AB120000}"/>
    <cellStyle name="Moneda [0] 2 6 2 3 3" xfId="9286" xr:uid="{00000000-0005-0000-0000-0000AC120000}"/>
    <cellStyle name="Moneda [0] 2 6 2 3 3 2" xfId="26022" xr:uid="{00000000-0005-0000-0000-0000AD120000}"/>
    <cellStyle name="Moneda [0] 2 6 2 3 4" xfId="12613" xr:uid="{00000000-0005-0000-0000-0000AE120000}"/>
    <cellStyle name="Moneda [0] 2 6 2 3 4 2" xfId="29349" xr:uid="{00000000-0005-0000-0000-0000AF120000}"/>
    <cellStyle name="Moneda [0] 2 6 2 3 5" xfId="15929" xr:uid="{00000000-0005-0000-0000-0000B0120000}"/>
    <cellStyle name="Moneda [0] 2 6 2 3 6" xfId="19388" xr:uid="{00000000-0005-0000-0000-0000B1120000}"/>
    <cellStyle name="Moneda [0] 2 6 2 4" xfId="3480" xr:uid="{00000000-0005-0000-0000-0000B2120000}"/>
    <cellStyle name="Moneda [0] 2 6 2 4 2" xfId="6797" xr:uid="{00000000-0005-0000-0000-0000B3120000}"/>
    <cellStyle name="Moneda [0] 2 6 2 4 2 2" xfId="23533" xr:uid="{00000000-0005-0000-0000-0000B4120000}"/>
    <cellStyle name="Moneda [0] 2 6 2 4 3" xfId="10114" xr:uid="{00000000-0005-0000-0000-0000B5120000}"/>
    <cellStyle name="Moneda [0] 2 6 2 4 3 2" xfId="26850" xr:uid="{00000000-0005-0000-0000-0000B6120000}"/>
    <cellStyle name="Moneda [0] 2 6 2 4 4" xfId="13441" xr:uid="{00000000-0005-0000-0000-0000B7120000}"/>
    <cellStyle name="Moneda [0] 2 6 2 4 4 2" xfId="30177" xr:uid="{00000000-0005-0000-0000-0000B8120000}"/>
    <cellStyle name="Moneda [0] 2 6 2 4 5" xfId="16757" xr:uid="{00000000-0005-0000-0000-0000B9120000}"/>
    <cellStyle name="Moneda [0] 2 6 2 4 6" xfId="20216" xr:uid="{00000000-0005-0000-0000-0000BA120000}"/>
    <cellStyle name="Moneda [0] 2 6 2 5" xfId="4312" xr:uid="{00000000-0005-0000-0000-0000BB120000}"/>
    <cellStyle name="Moneda [0] 2 6 2 5 2" xfId="21048" xr:uid="{00000000-0005-0000-0000-0000BC120000}"/>
    <cellStyle name="Moneda [0] 2 6 2 6" xfId="7629" xr:uid="{00000000-0005-0000-0000-0000BD120000}"/>
    <cellStyle name="Moneda [0] 2 6 2 6 2" xfId="24365" xr:uid="{00000000-0005-0000-0000-0000BE120000}"/>
    <cellStyle name="Moneda [0] 2 6 2 7" xfId="10956" xr:uid="{00000000-0005-0000-0000-0000BF120000}"/>
    <cellStyle name="Moneda [0] 2 6 2 7 2" xfId="27692" xr:uid="{00000000-0005-0000-0000-0000C0120000}"/>
    <cellStyle name="Moneda [0] 2 6 2 8" xfId="14272" xr:uid="{00000000-0005-0000-0000-0000C1120000}"/>
    <cellStyle name="Moneda [0] 2 6 2 9" xfId="17731" xr:uid="{00000000-0005-0000-0000-0000C2120000}"/>
    <cellStyle name="Moneda [0] 2 6 3" xfId="1409" xr:uid="{00000000-0005-0000-0000-0000C3120000}"/>
    <cellStyle name="Moneda [0] 2 6 3 2" xfId="4726" xr:uid="{00000000-0005-0000-0000-0000C4120000}"/>
    <cellStyle name="Moneda [0] 2 6 3 2 2" xfId="21462" xr:uid="{00000000-0005-0000-0000-0000C5120000}"/>
    <cellStyle name="Moneda [0] 2 6 3 3" xfId="8043" xr:uid="{00000000-0005-0000-0000-0000C6120000}"/>
    <cellStyle name="Moneda [0] 2 6 3 3 2" xfId="24779" xr:uid="{00000000-0005-0000-0000-0000C7120000}"/>
    <cellStyle name="Moneda [0] 2 6 3 4" xfId="11370" xr:uid="{00000000-0005-0000-0000-0000C8120000}"/>
    <cellStyle name="Moneda [0] 2 6 3 4 2" xfId="28106" xr:uid="{00000000-0005-0000-0000-0000C9120000}"/>
    <cellStyle name="Moneda [0] 2 6 3 5" xfId="14686" xr:uid="{00000000-0005-0000-0000-0000CA120000}"/>
    <cellStyle name="Moneda [0] 2 6 3 6" xfId="18145" xr:uid="{00000000-0005-0000-0000-0000CB120000}"/>
    <cellStyle name="Moneda [0] 2 6 4" xfId="2238" xr:uid="{00000000-0005-0000-0000-0000CC120000}"/>
    <cellStyle name="Moneda [0] 2 6 4 2" xfId="5555" xr:uid="{00000000-0005-0000-0000-0000CD120000}"/>
    <cellStyle name="Moneda [0] 2 6 4 2 2" xfId="22291" xr:uid="{00000000-0005-0000-0000-0000CE120000}"/>
    <cellStyle name="Moneda [0] 2 6 4 3" xfId="8872" xr:uid="{00000000-0005-0000-0000-0000CF120000}"/>
    <cellStyle name="Moneda [0] 2 6 4 3 2" xfId="25608" xr:uid="{00000000-0005-0000-0000-0000D0120000}"/>
    <cellStyle name="Moneda [0] 2 6 4 4" xfId="12199" xr:uid="{00000000-0005-0000-0000-0000D1120000}"/>
    <cellStyle name="Moneda [0] 2 6 4 4 2" xfId="28935" xr:uid="{00000000-0005-0000-0000-0000D2120000}"/>
    <cellStyle name="Moneda [0] 2 6 4 5" xfId="15515" xr:uid="{00000000-0005-0000-0000-0000D3120000}"/>
    <cellStyle name="Moneda [0] 2 6 4 6" xfId="18974" xr:uid="{00000000-0005-0000-0000-0000D4120000}"/>
    <cellStyle name="Moneda [0] 2 6 5" xfId="3066" xr:uid="{00000000-0005-0000-0000-0000D5120000}"/>
    <cellStyle name="Moneda [0] 2 6 5 2" xfId="6383" xr:uid="{00000000-0005-0000-0000-0000D6120000}"/>
    <cellStyle name="Moneda [0] 2 6 5 2 2" xfId="23119" xr:uid="{00000000-0005-0000-0000-0000D7120000}"/>
    <cellStyle name="Moneda [0] 2 6 5 3" xfId="9700" xr:uid="{00000000-0005-0000-0000-0000D8120000}"/>
    <cellStyle name="Moneda [0] 2 6 5 3 2" xfId="26436" xr:uid="{00000000-0005-0000-0000-0000D9120000}"/>
    <cellStyle name="Moneda [0] 2 6 5 4" xfId="13027" xr:uid="{00000000-0005-0000-0000-0000DA120000}"/>
    <cellStyle name="Moneda [0] 2 6 5 4 2" xfId="29763" xr:uid="{00000000-0005-0000-0000-0000DB120000}"/>
    <cellStyle name="Moneda [0] 2 6 5 5" xfId="16343" xr:uid="{00000000-0005-0000-0000-0000DC120000}"/>
    <cellStyle name="Moneda [0] 2 6 5 6" xfId="19802" xr:uid="{00000000-0005-0000-0000-0000DD120000}"/>
    <cellStyle name="Moneda [0] 2 6 6" xfId="3898" xr:uid="{00000000-0005-0000-0000-0000DE120000}"/>
    <cellStyle name="Moneda [0] 2 6 6 2" xfId="20634" xr:uid="{00000000-0005-0000-0000-0000DF120000}"/>
    <cellStyle name="Moneda [0] 2 6 7" xfId="7215" xr:uid="{00000000-0005-0000-0000-0000E0120000}"/>
    <cellStyle name="Moneda [0] 2 6 7 2" xfId="23951" xr:uid="{00000000-0005-0000-0000-0000E1120000}"/>
    <cellStyle name="Moneda [0] 2 6 8" xfId="10542" xr:uid="{00000000-0005-0000-0000-0000E2120000}"/>
    <cellStyle name="Moneda [0] 2 6 8 2" xfId="27278" xr:uid="{00000000-0005-0000-0000-0000E3120000}"/>
    <cellStyle name="Moneda [0] 2 6 9" xfId="13858" xr:uid="{00000000-0005-0000-0000-0000E4120000}"/>
    <cellStyle name="Moneda [0] 2 7" xfId="596" xr:uid="{00000000-0005-0000-0000-0000E5120000}"/>
    <cellStyle name="Moneda [0] 2 7 2" xfId="1425" xr:uid="{00000000-0005-0000-0000-0000E6120000}"/>
    <cellStyle name="Moneda [0] 2 7 2 2" xfId="4742" xr:uid="{00000000-0005-0000-0000-0000E7120000}"/>
    <cellStyle name="Moneda [0] 2 7 2 2 2" xfId="21478" xr:uid="{00000000-0005-0000-0000-0000E8120000}"/>
    <cellStyle name="Moneda [0] 2 7 2 3" xfId="8059" xr:uid="{00000000-0005-0000-0000-0000E9120000}"/>
    <cellStyle name="Moneda [0] 2 7 2 3 2" xfId="24795" xr:uid="{00000000-0005-0000-0000-0000EA120000}"/>
    <cellStyle name="Moneda [0] 2 7 2 4" xfId="11386" xr:uid="{00000000-0005-0000-0000-0000EB120000}"/>
    <cellStyle name="Moneda [0] 2 7 2 4 2" xfId="28122" xr:uid="{00000000-0005-0000-0000-0000EC120000}"/>
    <cellStyle name="Moneda [0] 2 7 2 5" xfId="14702" xr:uid="{00000000-0005-0000-0000-0000ED120000}"/>
    <cellStyle name="Moneda [0] 2 7 2 6" xfId="18161" xr:uid="{00000000-0005-0000-0000-0000EE120000}"/>
    <cellStyle name="Moneda [0] 2 7 3" xfId="2253" xr:uid="{00000000-0005-0000-0000-0000EF120000}"/>
    <cellStyle name="Moneda [0] 2 7 3 2" xfId="5570" xr:uid="{00000000-0005-0000-0000-0000F0120000}"/>
    <cellStyle name="Moneda [0] 2 7 3 2 2" xfId="22306" xr:uid="{00000000-0005-0000-0000-0000F1120000}"/>
    <cellStyle name="Moneda [0] 2 7 3 3" xfId="8887" xr:uid="{00000000-0005-0000-0000-0000F2120000}"/>
    <cellStyle name="Moneda [0] 2 7 3 3 2" xfId="25623" xr:uid="{00000000-0005-0000-0000-0000F3120000}"/>
    <cellStyle name="Moneda [0] 2 7 3 4" xfId="12214" xr:uid="{00000000-0005-0000-0000-0000F4120000}"/>
    <cellStyle name="Moneda [0] 2 7 3 4 2" xfId="28950" xr:uid="{00000000-0005-0000-0000-0000F5120000}"/>
    <cellStyle name="Moneda [0] 2 7 3 5" xfId="15530" xr:uid="{00000000-0005-0000-0000-0000F6120000}"/>
    <cellStyle name="Moneda [0] 2 7 3 6" xfId="18989" xr:uid="{00000000-0005-0000-0000-0000F7120000}"/>
    <cellStyle name="Moneda [0] 2 7 4" xfId="3081" xr:uid="{00000000-0005-0000-0000-0000F8120000}"/>
    <cellStyle name="Moneda [0] 2 7 4 2" xfId="6398" xr:uid="{00000000-0005-0000-0000-0000F9120000}"/>
    <cellStyle name="Moneda [0] 2 7 4 2 2" xfId="23134" xr:uid="{00000000-0005-0000-0000-0000FA120000}"/>
    <cellStyle name="Moneda [0] 2 7 4 3" xfId="9715" xr:uid="{00000000-0005-0000-0000-0000FB120000}"/>
    <cellStyle name="Moneda [0] 2 7 4 3 2" xfId="26451" xr:uid="{00000000-0005-0000-0000-0000FC120000}"/>
    <cellStyle name="Moneda [0] 2 7 4 4" xfId="13042" xr:uid="{00000000-0005-0000-0000-0000FD120000}"/>
    <cellStyle name="Moneda [0] 2 7 4 4 2" xfId="29778" xr:uid="{00000000-0005-0000-0000-0000FE120000}"/>
    <cellStyle name="Moneda [0] 2 7 4 5" xfId="16358" xr:uid="{00000000-0005-0000-0000-0000FF120000}"/>
    <cellStyle name="Moneda [0] 2 7 4 6" xfId="19817" xr:uid="{00000000-0005-0000-0000-000000130000}"/>
    <cellStyle name="Moneda [0] 2 7 5" xfId="3913" xr:uid="{00000000-0005-0000-0000-000001130000}"/>
    <cellStyle name="Moneda [0] 2 7 5 2" xfId="20649" xr:uid="{00000000-0005-0000-0000-000002130000}"/>
    <cellStyle name="Moneda [0] 2 7 6" xfId="7230" xr:uid="{00000000-0005-0000-0000-000003130000}"/>
    <cellStyle name="Moneda [0] 2 7 6 2" xfId="23966" xr:uid="{00000000-0005-0000-0000-000004130000}"/>
    <cellStyle name="Moneda [0] 2 7 7" xfId="10557" xr:uid="{00000000-0005-0000-0000-000005130000}"/>
    <cellStyle name="Moneda [0] 2 7 7 2" xfId="27293" xr:uid="{00000000-0005-0000-0000-000006130000}"/>
    <cellStyle name="Moneda [0] 2 7 8" xfId="13873" xr:uid="{00000000-0005-0000-0000-000007130000}"/>
    <cellStyle name="Moneda [0] 2 7 9" xfId="17332" xr:uid="{00000000-0005-0000-0000-000008130000}"/>
    <cellStyle name="Moneda [0] 2 8" xfId="1010" xr:uid="{00000000-0005-0000-0000-000009130000}"/>
    <cellStyle name="Moneda [0] 2 8 2" xfId="4327" xr:uid="{00000000-0005-0000-0000-00000A130000}"/>
    <cellStyle name="Moneda [0] 2 8 2 2" xfId="21063" xr:uid="{00000000-0005-0000-0000-00000B130000}"/>
    <cellStyle name="Moneda [0] 2 8 3" xfId="7644" xr:uid="{00000000-0005-0000-0000-00000C130000}"/>
    <cellStyle name="Moneda [0] 2 8 3 2" xfId="24380" xr:uid="{00000000-0005-0000-0000-00000D130000}"/>
    <cellStyle name="Moneda [0] 2 8 4" xfId="10971" xr:uid="{00000000-0005-0000-0000-00000E130000}"/>
    <cellStyle name="Moneda [0] 2 8 4 2" xfId="27707" xr:uid="{00000000-0005-0000-0000-00000F130000}"/>
    <cellStyle name="Moneda [0] 2 8 5" xfId="14287" xr:uid="{00000000-0005-0000-0000-000010130000}"/>
    <cellStyle name="Moneda [0] 2 8 6" xfId="17746" xr:uid="{00000000-0005-0000-0000-000011130000}"/>
    <cellStyle name="Moneda [0] 2 9" xfId="1839" xr:uid="{00000000-0005-0000-0000-000012130000}"/>
    <cellStyle name="Moneda [0] 2 9 2" xfId="5156" xr:uid="{00000000-0005-0000-0000-000013130000}"/>
    <cellStyle name="Moneda [0] 2 9 2 2" xfId="21892" xr:uid="{00000000-0005-0000-0000-000014130000}"/>
    <cellStyle name="Moneda [0] 2 9 3" xfId="8473" xr:uid="{00000000-0005-0000-0000-000015130000}"/>
    <cellStyle name="Moneda [0] 2 9 3 2" xfId="25209" xr:uid="{00000000-0005-0000-0000-000016130000}"/>
    <cellStyle name="Moneda [0] 2 9 4" xfId="11800" xr:uid="{00000000-0005-0000-0000-000017130000}"/>
    <cellStyle name="Moneda [0] 2 9 4 2" xfId="28536" xr:uid="{00000000-0005-0000-0000-000018130000}"/>
    <cellStyle name="Moneda [0] 2 9 5" xfId="15116" xr:uid="{00000000-0005-0000-0000-000019130000}"/>
    <cellStyle name="Moneda [0] 2 9 6" xfId="18575" xr:uid="{00000000-0005-0000-0000-00001A130000}"/>
    <cellStyle name="Moneda [0] 3" xfId="154" xr:uid="{00000000-0005-0000-0000-00001B130000}"/>
    <cellStyle name="Moneda [0] 3 10" xfId="6822" xr:uid="{00000000-0005-0000-0000-00001C130000}"/>
    <cellStyle name="Moneda [0] 3 10 2" xfId="23558" xr:uid="{00000000-0005-0000-0000-00001D130000}"/>
    <cellStyle name="Moneda [0] 3 11" xfId="10149" xr:uid="{00000000-0005-0000-0000-00001E130000}"/>
    <cellStyle name="Moneda [0] 3 11 2" xfId="26885" xr:uid="{00000000-0005-0000-0000-00001F130000}"/>
    <cellStyle name="Moneda [0] 3 12" xfId="13465" xr:uid="{00000000-0005-0000-0000-000020130000}"/>
    <cellStyle name="Moneda [0] 3 13" xfId="16924" xr:uid="{00000000-0005-0000-0000-000021130000}"/>
    <cellStyle name="Moneda [0] 3 2" xfId="155" xr:uid="{00000000-0005-0000-0000-000022130000}"/>
    <cellStyle name="Moneda [0] 3 2 2" xfId="16887" xr:uid="{00000000-0005-0000-0000-000023130000}"/>
    <cellStyle name="Moneda [0] 3 2 2 2" xfId="31475" xr:uid="{00000000-0005-0000-0000-000024130000}"/>
    <cellStyle name="Moneda [0] 3 2 2 3" xfId="31777" xr:uid="{00000000-0005-0000-0000-000025130000}"/>
    <cellStyle name="Moneda [0] 3 2 2 4" xfId="32078" xr:uid="{00000000-0005-0000-0000-000026130000}"/>
    <cellStyle name="Moneda [0] 3 2 2 5" xfId="32379" xr:uid="{00000000-0005-0000-0000-000027130000}"/>
    <cellStyle name="Moneda [0] 3 2 2 6" xfId="32680" xr:uid="{00000000-0005-0000-0000-000028130000}"/>
    <cellStyle name="Moneda [0] 3 2 2 7" xfId="32981" xr:uid="{00000000-0005-0000-0000-000029130000}"/>
    <cellStyle name="Moneda [0] 3 2 3" xfId="31338" xr:uid="{00000000-0005-0000-0000-00002A130000}"/>
    <cellStyle name="Moneda [0] 3 2 4" xfId="31640" xr:uid="{00000000-0005-0000-0000-00002B130000}"/>
    <cellStyle name="Moneda [0] 3 2 5" xfId="31941" xr:uid="{00000000-0005-0000-0000-00002C130000}"/>
    <cellStyle name="Moneda [0] 3 2 6" xfId="32242" xr:uid="{00000000-0005-0000-0000-00002D130000}"/>
    <cellStyle name="Moneda [0] 3 2 7" xfId="32543" xr:uid="{00000000-0005-0000-0000-00002E130000}"/>
    <cellStyle name="Moneda [0] 3 2 8" xfId="32844" xr:uid="{00000000-0005-0000-0000-00002F130000}"/>
    <cellStyle name="Moneda [0] 3 3" xfId="389" xr:uid="{00000000-0005-0000-0000-000030130000}"/>
    <cellStyle name="Moneda [0] 3 3 10" xfId="17132" xr:uid="{00000000-0005-0000-0000-000031130000}"/>
    <cellStyle name="Moneda [0] 3 3 2" xfId="810" xr:uid="{00000000-0005-0000-0000-000032130000}"/>
    <cellStyle name="Moneda [0] 3 3 2 2" xfId="1639" xr:uid="{00000000-0005-0000-0000-000033130000}"/>
    <cellStyle name="Moneda [0] 3 3 2 2 2" xfId="4956" xr:uid="{00000000-0005-0000-0000-000034130000}"/>
    <cellStyle name="Moneda [0] 3 3 2 2 2 2" xfId="21692" xr:uid="{00000000-0005-0000-0000-000035130000}"/>
    <cellStyle name="Moneda [0] 3 3 2 2 3" xfId="8273" xr:uid="{00000000-0005-0000-0000-000036130000}"/>
    <cellStyle name="Moneda [0] 3 3 2 2 3 2" xfId="25009" xr:uid="{00000000-0005-0000-0000-000037130000}"/>
    <cellStyle name="Moneda [0] 3 3 2 2 4" xfId="11600" xr:uid="{00000000-0005-0000-0000-000038130000}"/>
    <cellStyle name="Moneda [0] 3 3 2 2 4 2" xfId="28336" xr:uid="{00000000-0005-0000-0000-000039130000}"/>
    <cellStyle name="Moneda [0] 3 3 2 2 5" xfId="14916" xr:uid="{00000000-0005-0000-0000-00003A130000}"/>
    <cellStyle name="Moneda [0] 3 3 2 2 6" xfId="18375" xr:uid="{00000000-0005-0000-0000-00003B130000}"/>
    <cellStyle name="Moneda [0] 3 3 2 3" xfId="2467" xr:uid="{00000000-0005-0000-0000-00003C130000}"/>
    <cellStyle name="Moneda [0] 3 3 2 3 2" xfId="5784" xr:uid="{00000000-0005-0000-0000-00003D130000}"/>
    <cellStyle name="Moneda [0] 3 3 2 3 2 2" xfId="22520" xr:uid="{00000000-0005-0000-0000-00003E130000}"/>
    <cellStyle name="Moneda [0] 3 3 2 3 3" xfId="9101" xr:uid="{00000000-0005-0000-0000-00003F130000}"/>
    <cellStyle name="Moneda [0] 3 3 2 3 3 2" xfId="25837" xr:uid="{00000000-0005-0000-0000-000040130000}"/>
    <cellStyle name="Moneda [0] 3 3 2 3 4" xfId="12428" xr:uid="{00000000-0005-0000-0000-000041130000}"/>
    <cellStyle name="Moneda [0] 3 3 2 3 4 2" xfId="29164" xr:uid="{00000000-0005-0000-0000-000042130000}"/>
    <cellStyle name="Moneda [0] 3 3 2 3 5" xfId="15744" xr:uid="{00000000-0005-0000-0000-000043130000}"/>
    <cellStyle name="Moneda [0] 3 3 2 3 6" xfId="19203" xr:uid="{00000000-0005-0000-0000-000044130000}"/>
    <cellStyle name="Moneda [0] 3 3 2 4" xfId="3295" xr:uid="{00000000-0005-0000-0000-000045130000}"/>
    <cellStyle name="Moneda [0] 3 3 2 4 2" xfId="6612" xr:uid="{00000000-0005-0000-0000-000046130000}"/>
    <cellStyle name="Moneda [0] 3 3 2 4 2 2" xfId="23348" xr:uid="{00000000-0005-0000-0000-000047130000}"/>
    <cellStyle name="Moneda [0] 3 3 2 4 3" xfId="9929" xr:uid="{00000000-0005-0000-0000-000048130000}"/>
    <cellStyle name="Moneda [0] 3 3 2 4 3 2" xfId="26665" xr:uid="{00000000-0005-0000-0000-000049130000}"/>
    <cellStyle name="Moneda [0] 3 3 2 4 4" xfId="13256" xr:uid="{00000000-0005-0000-0000-00004A130000}"/>
    <cellStyle name="Moneda [0] 3 3 2 4 4 2" xfId="29992" xr:uid="{00000000-0005-0000-0000-00004B130000}"/>
    <cellStyle name="Moneda [0] 3 3 2 4 5" xfId="16572" xr:uid="{00000000-0005-0000-0000-00004C130000}"/>
    <cellStyle name="Moneda [0] 3 3 2 4 6" xfId="20031" xr:uid="{00000000-0005-0000-0000-00004D130000}"/>
    <cellStyle name="Moneda [0] 3 3 2 5" xfId="4127" xr:uid="{00000000-0005-0000-0000-00004E130000}"/>
    <cellStyle name="Moneda [0] 3 3 2 5 2" xfId="20863" xr:uid="{00000000-0005-0000-0000-00004F130000}"/>
    <cellStyle name="Moneda [0] 3 3 2 6" xfId="7444" xr:uid="{00000000-0005-0000-0000-000050130000}"/>
    <cellStyle name="Moneda [0] 3 3 2 6 2" xfId="24180" xr:uid="{00000000-0005-0000-0000-000051130000}"/>
    <cellStyle name="Moneda [0] 3 3 2 7" xfId="10771" xr:uid="{00000000-0005-0000-0000-000052130000}"/>
    <cellStyle name="Moneda [0] 3 3 2 7 2" xfId="27507" xr:uid="{00000000-0005-0000-0000-000053130000}"/>
    <cellStyle name="Moneda [0] 3 3 2 8" xfId="14087" xr:uid="{00000000-0005-0000-0000-000054130000}"/>
    <cellStyle name="Moneda [0] 3 3 2 9" xfId="17546" xr:uid="{00000000-0005-0000-0000-000055130000}"/>
    <cellStyle name="Moneda [0] 3 3 3" xfId="1224" xr:uid="{00000000-0005-0000-0000-000056130000}"/>
    <cellStyle name="Moneda [0] 3 3 3 2" xfId="4541" xr:uid="{00000000-0005-0000-0000-000057130000}"/>
    <cellStyle name="Moneda [0] 3 3 3 2 2" xfId="21277" xr:uid="{00000000-0005-0000-0000-000058130000}"/>
    <cellStyle name="Moneda [0] 3 3 3 3" xfId="7858" xr:uid="{00000000-0005-0000-0000-000059130000}"/>
    <cellStyle name="Moneda [0] 3 3 3 3 2" xfId="24594" xr:uid="{00000000-0005-0000-0000-00005A130000}"/>
    <cellStyle name="Moneda [0] 3 3 3 4" xfId="11185" xr:uid="{00000000-0005-0000-0000-00005B130000}"/>
    <cellStyle name="Moneda [0] 3 3 3 4 2" xfId="27921" xr:uid="{00000000-0005-0000-0000-00005C130000}"/>
    <cellStyle name="Moneda [0] 3 3 3 5" xfId="14501" xr:uid="{00000000-0005-0000-0000-00005D130000}"/>
    <cellStyle name="Moneda [0] 3 3 3 6" xfId="17960" xr:uid="{00000000-0005-0000-0000-00005E130000}"/>
    <cellStyle name="Moneda [0] 3 3 4" xfId="2053" xr:uid="{00000000-0005-0000-0000-00005F130000}"/>
    <cellStyle name="Moneda [0] 3 3 4 2" xfId="5370" xr:uid="{00000000-0005-0000-0000-000060130000}"/>
    <cellStyle name="Moneda [0] 3 3 4 2 2" xfId="22106" xr:uid="{00000000-0005-0000-0000-000061130000}"/>
    <cellStyle name="Moneda [0] 3 3 4 3" xfId="8687" xr:uid="{00000000-0005-0000-0000-000062130000}"/>
    <cellStyle name="Moneda [0] 3 3 4 3 2" xfId="25423" xr:uid="{00000000-0005-0000-0000-000063130000}"/>
    <cellStyle name="Moneda [0] 3 3 4 4" xfId="12014" xr:uid="{00000000-0005-0000-0000-000064130000}"/>
    <cellStyle name="Moneda [0] 3 3 4 4 2" xfId="28750" xr:uid="{00000000-0005-0000-0000-000065130000}"/>
    <cellStyle name="Moneda [0] 3 3 4 5" xfId="15330" xr:uid="{00000000-0005-0000-0000-000066130000}"/>
    <cellStyle name="Moneda [0] 3 3 4 6" xfId="18789" xr:uid="{00000000-0005-0000-0000-000067130000}"/>
    <cellStyle name="Moneda [0] 3 3 5" xfId="2881" xr:uid="{00000000-0005-0000-0000-000068130000}"/>
    <cellStyle name="Moneda [0] 3 3 5 2" xfId="6198" xr:uid="{00000000-0005-0000-0000-000069130000}"/>
    <cellStyle name="Moneda [0] 3 3 5 2 2" xfId="22934" xr:uid="{00000000-0005-0000-0000-00006A130000}"/>
    <cellStyle name="Moneda [0] 3 3 5 3" xfId="9515" xr:uid="{00000000-0005-0000-0000-00006B130000}"/>
    <cellStyle name="Moneda [0] 3 3 5 3 2" xfId="26251" xr:uid="{00000000-0005-0000-0000-00006C130000}"/>
    <cellStyle name="Moneda [0] 3 3 5 4" xfId="12842" xr:uid="{00000000-0005-0000-0000-00006D130000}"/>
    <cellStyle name="Moneda [0] 3 3 5 4 2" xfId="29578" xr:uid="{00000000-0005-0000-0000-00006E130000}"/>
    <cellStyle name="Moneda [0] 3 3 5 5" xfId="16158" xr:uid="{00000000-0005-0000-0000-00006F130000}"/>
    <cellStyle name="Moneda [0] 3 3 5 6" xfId="19617" xr:uid="{00000000-0005-0000-0000-000070130000}"/>
    <cellStyle name="Moneda [0] 3 3 6" xfId="3713" xr:uid="{00000000-0005-0000-0000-000071130000}"/>
    <cellStyle name="Moneda [0] 3 3 6 2" xfId="20449" xr:uid="{00000000-0005-0000-0000-000072130000}"/>
    <cellStyle name="Moneda [0] 3 3 7" xfId="7030" xr:uid="{00000000-0005-0000-0000-000073130000}"/>
    <cellStyle name="Moneda [0] 3 3 7 2" xfId="23766" xr:uid="{00000000-0005-0000-0000-000074130000}"/>
    <cellStyle name="Moneda [0] 3 3 8" xfId="10357" xr:uid="{00000000-0005-0000-0000-000075130000}"/>
    <cellStyle name="Moneda [0] 3 3 8 2" xfId="27093" xr:uid="{00000000-0005-0000-0000-000076130000}"/>
    <cellStyle name="Moneda [0] 3 3 9" xfId="13673" xr:uid="{00000000-0005-0000-0000-000077130000}"/>
    <cellStyle name="Moneda [0] 3 4" xfId="577" xr:uid="{00000000-0005-0000-0000-000078130000}"/>
    <cellStyle name="Moneda [0] 3 4 2" xfId="16903" xr:uid="{00000000-0005-0000-0000-000079130000}"/>
    <cellStyle name="Moneda [0] 3 4 2 2" xfId="31491" xr:uid="{00000000-0005-0000-0000-00007A130000}"/>
    <cellStyle name="Moneda [0] 3 4 2 3" xfId="31793" xr:uid="{00000000-0005-0000-0000-00007B130000}"/>
    <cellStyle name="Moneda [0] 3 4 2 4" xfId="32094" xr:uid="{00000000-0005-0000-0000-00007C130000}"/>
    <cellStyle name="Moneda [0] 3 4 2 5" xfId="32395" xr:uid="{00000000-0005-0000-0000-00007D130000}"/>
    <cellStyle name="Moneda [0] 3 4 2 6" xfId="32696" xr:uid="{00000000-0005-0000-0000-00007E130000}"/>
    <cellStyle name="Moneda [0] 3 4 2 7" xfId="32997" xr:uid="{00000000-0005-0000-0000-00007F130000}"/>
    <cellStyle name="Moneda [0] 3 4 3" xfId="31352" xr:uid="{00000000-0005-0000-0000-000080130000}"/>
    <cellStyle name="Moneda [0] 3 4 4" xfId="31654" xr:uid="{00000000-0005-0000-0000-000081130000}"/>
    <cellStyle name="Moneda [0] 3 4 5" xfId="31955" xr:uid="{00000000-0005-0000-0000-000082130000}"/>
    <cellStyle name="Moneda [0] 3 4 6" xfId="32256" xr:uid="{00000000-0005-0000-0000-000083130000}"/>
    <cellStyle name="Moneda [0] 3 4 7" xfId="32557" xr:uid="{00000000-0005-0000-0000-000084130000}"/>
    <cellStyle name="Moneda [0] 3 4 8" xfId="32858" xr:uid="{00000000-0005-0000-0000-000085130000}"/>
    <cellStyle name="Moneda [0] 3 5" xfId="602" xr:uid="{00000000-0005-0000-0000-000086130000}"/>
    <cellStyle name="Moneda [0] 3 5 2" xfId="1431" xr:uid="{00000000-0005-0000-0000-000087130000}"/>
    <cellStyle name="Moneda [0] 3 5 2 2" xfId="4748" xr:uid="{00000000-0005-0000-0000-000088130000}"/>
    <cellStyle name="Moneda [0] 3 5 2 2 2" xfId="21484" xr:uid="{00000000-0005-0000-0000-000089130000}"/>
    <cellStyle name="Moneda [0] 3 5 2 3" xfId="8065" xr:uid="{00000000-0005-0000-0000-00008A130000}"/>
    <cellStyle name="Moneda [0] 3 5 2 3 2" xfId="24801" xr:uid="{00000000-0005-0000-0000-00008B130000}"/>
    <cellStyle name="Moneda [0] 3 5 2 4" xfId="11392" xr:uid="{00000000-0005-0000-0000-00008C130000}"/>
    <cellStyle name="Moneda [0] 3 5 2 4 2" xfId="28128" xr:uid="{00000000-0005-0000-0000-00008D130000}"/>
    <cellStyle name="Moneda [0] 3 5 2 5" xfId="14708" xr:uid="{00000000-0005-0000-0000-00008E130000}"/>
    <cellStyle name="Moneda [0] 3 5 2 6" xfId="18167" xr:uid="{00000000-0005-0000-0000-00008F130000}"/>
    <cellStyle name="Moneda [0] 3 5 3" xfId="2259" xr:uid="{00000000-0005-0000-0000-000090130000}"/>
    <cellStyle name="Moneda [0] 3 5 3 2" xfId="5576" xr:uid="{00000000-0005-0000-0000-000091130000}"/>
    <cellStyle name="Moneda [0] 3 5 3 2 2" xfId="22312" xr:uid="{00000000-0005-0000-0000-000092130000}"/>
    <cellStyle name="Moneda [0] 3 5 3 3" xfId="8893" xr:uid="{00000000-0005-0000-0000-000093130000}"/>
    <cellStyle name="Moneda [0] 3 5 3 3 2" xfId="25629" xr:uid="{00000000-0005-0000-0000-000094130000}"/>
    <cellStyle name="Moneda [0] 3 5 3 4" xfId="12220" xr:uid="{00000000-0005-0000-0000-000095130000}"/>
    <cellStyle name="Moneda [0] 3 5 3 4 2" xfId="28956" xr:uid="{00000000-0005-0000-0000-000096130000}"/>
    <cellStyle name="Moneda [0] 3 5 3 5" xfId="15536" xr:uid="{00000000-0005-0000-0000-000097130000}"/>
    <cellStyle name="Moneda [0] 3 5 3 6" xfId="18995" xr:uid="{00000000-0005-0000-0000-000098130000}"/>
    <cellStyle name="Moneda [0] 3 5 4" xfId="3087" xr:uid="{00000000-0005-0000-0000-000099130000}"/>
    <cellStyle name="Moneda [0] 3 5 4 2" xfId="6404" xr:uid="{00000000-0005-0000-0000-00009A130000}"/>
    <cellStyle name="Moneda [0] 3 5 4 2 2" xfId="23140" xr:uid="{00000000-0005-0000-0000-00009B130000}"/>
    <cellStyle name="Moneda [0] 3 5 4 3" xfId="9721" xr:uid="{00000000-0005-0000-0000-00009C130000}"/>
    <cellStyle name="Moneda [0] 3 5 4 3 2" xfId="26457" xr:uid="{00000000-0005-0000-0000-00009D130000}"/>
    <cellStyle name="Moneda [0] 3 5 4 4" xfId="13048" xr:uid="{00000000-0005-0000-0000-00009E130000}"/>
    <cellStyle name="Moneda [0] 3 5 4 4 2" xfId="29784" xr:uid="{00000000-0005-0000-0000-00009F130000}"/>
    <cellStyle name="Moneda [0] 3 5 4 5" xfId="16364" xr:uid="{00000000-0005-0000-0000-0000A0130000}"/>
    <cellStyle name="Moneda [0] 3 5 4 6" xfId="19823" xr:uid="{00000000-0005-0000-0000-0000A1130000}"/>
    <cellStyle name="Moneda [0] 3 5 5" xfId="3919" xr:uid="{00000000-0005-0000-0000-0000A2130000}"/>
    <cellStyle name="Moneda [0] 3 5 5 2" xfId="20655" xr:uid="{00000000-0005-0000-0000-0000A3130000}"/>
    <cellStyle name="Moneda [0] 3 5 6" xfId="7236" xr:uid="{00000000-0005-0000-0000-0000A4130000}"/>
    <cellStyle name="Moneda [0] 3 5 6 2" xfId="23972" xr:uid="{00000000-0005-0000-0000-0000A5130000}"/>
    <cellStyle name="Moneda [0] 3 5 7" xfId="10563" xr:uid="{00000000-0005-0000-0000-0000A6130000}"/>
    <cellStyle name="Moneda [0] 3 5 7 2" xfId="27299" xr:uid="{00000000-0005-0000-0000-0000A7130000}"/>
    <cellStyle name="Moneda [0] 3 5 8" xfId="13879" xr:uid="{00000000-0005-0000-0000-0000A8130000}"/>
    <cellStyle name="Moneda [0] 3 5 9" xfId="17338" xr:uid="{00000000-0005-0000-0000-0000A9130000}"/>
    <cellStyle name="Moneda [0] 3 6" xfId="1016" xr:uid="{00000000-0005-0000-0000-0000AA130000}"/>
    <cellStyle name="Moneda [0] 3 6 2" xfId="4333" xr:uid="{00000000-0005-0000-0000-0000AB130000}"/>
    <cellStyle name="Moneda [0] 3 6 2 2" xfId="21069" xr:uid="{00000000-0005-0000-0000-0000AC130000}"/>
    <cellStyle name="Moneda [0] 3 6 3" xfId="7650" xr:uid="{00000000-0005-0000-0000-0000AD130000}"/>
    <cellStyle name="Moneda [0] 3 6 3 2" xfId="24386" xr:uid="{00000000-0005-0000-0000-0000AE130000}"/>
    <cellStyle name="Moneda [0] 3 6 4" xfId="10977" xr:uid="{00000000-0005-0000-0000-0000AF130000}"/>
    <cellStyle name="Moneda [0] 3 6 4 2" xfId="27713" xr:uid="{00000000-0005-0000-0000-0000B0130000}"/>
    <cellStyle name="Moneda [0] 3 6 5" xfId="14293" xr:uid="{00000000-0005-0000-0000-0000B1130000}"/>
    <cellStyle name="Moneda [0] 3 6 6" xfId="17752" xr:uid="{00000000-0005-0000-0000-0000B2130000}"/>
    <cellStyle name="Moneda [0] 3 7" xfId="1845" xr:uid="{00000000-0005-0000-0000-0000B3130000}"/>
    <cellStyle name="Moneda [0] 3 7 2" xfId="5162" xr:uid="{00000000-0005-0000-0000-0000B4130000}"/>
    <cellStyle name="Moneda [0] 3 7 2 2" xfId="21898" xr:uid="{00000000-0005-0000-0000-0000B5130000}"/>
    <cellStyle name="Moneda [0] 3 7 3" xfId="8479" xr:uid="{00000000-0005-0000-0000-0000B6130000}"/>
    <cellStyle name="Moneda [0] 3 7 3 2" xfId="25215" xr:uid="{00000000-0005-0000-0000-0000B7130000}"/>
    <cellStyle name="Moneda [0] 3 7 4" xfId="11806" xr:uid="{00000000-0005-0000-0000-0000B8130000}"/>
    <cellStyle name="Moneda [0] 3 7 4 2" xfId="28542" xr:uid="{00000000-0005-0000-0000-0000B9130000}"/>
    <cellStyle name="Moneda [0] 3 7 5" xfId="15122" xr:uid="{00000000-0005-0000-0000-0000BA130000}"/>
    <cellStyle name="Moneda [0] 3 7 6" xfId="18581" xr:uid="{00000000-0005-0000-0000-0000BB130000}"/>
    <cellStyle name="Moneda [0] 3 8" xfId="2673" xr:uid="{00000000-0005-0000-0000-0000BC130000}"/>
    <cellStyle name="Moneda [0] 3 8 2" xfId="5990" xr:uid="{00000000-0005-0000-0000-0000BD130000}"/>
    <cellStyle name="Moneda [0] 3 8 2 2" xfId="22726" xr:uid="{00000000-0005-0000-0000-0000BE130000}"/>
    <cellStyle name="Moneda [0] 3 8 3" xfId="9307" xr:uid="{00000000-0005-0000-0000-0000BF130000}"/>
    <cellStyle name="Moneda [0] 3 8 3 2" xfId="26043" xr:uid="{00000000-0005-0000-0000-0000C0130000}"/>
    <cellStyle name="Moneda [0] 3 8 4" xfId="12634" xr:uid="{00000000-0005-0000-0000-0000C1130000}"/>
    <cellStyle name="Moneda [0] 3 8 4 2" xfId="29370" xr:uid="{00000000-0005-0000-0000-0000C2130000}"/>
    <cellStyle name="Moneda [0] 3 8 5" xfId="15950" xr:uid="{00000000-0005-0000-0000-0000C3130000}"/>
    <cellStyle name="Moneda [0] 3 8 6" xfId="19409" xr:uid="{00000000-0005-0000-0000-0000C4130000}"/>
    <cellStyle name="Moneda [0] 3 9" xfId="3505" xr:uid="{00000000-0005-0000-0000-0000C5130000}"/>
    <cellStyle name="Moneda [0] 3 9 2" xfId="20241" xr:uid="{00000000-0005-0000-0000-0000C6130000}"/>
    <cellStyle name="Moneda [0] 4" xfId="362" xr:uid="{00000000-0005-0000-0000-0000C7130000}"/>
    <cellStyle name="Moneda [0] 4 2" xfId="16893" xr:uid="{00000000-0005-0000-0000-0000C8130000}"/>
    <cellStyle name="Moneda [0] 4 2 2" xfId="31481" xr:uid="{00000000-0005-0000-0000-0000C9130000}"/>
    <cellStyle name="Moneda [0] 4 2 3" xfId="31783" xr:uid="{00000000-0005-0000-0000-0000CA130000}"/>
    <cellStyle name="Moneda [0] 4 2 4" xfId="32084" xr:uid="{00000000-0005-0000-0000-0000CB130000}"/>
    <cellStyle name="Moneda [0] 4 2 5" xfId="32385" xr:uid="{00000000-0005-0000-0000-0000CC130000}"/>
    <cellStyle name="Moneda [0] 4 2 6" xfId="32686" xr:uid="{00000000-0005-0000-0000-0000CD130000}"/>
    <cellStyle name="Moneda [0] 4 2 7" xfId="32987" xr:uid="{00000000-0005-0000-0000-0000CE130000}"/>
    <cellStyle name="Moneda [0] 4 3" xfId="31343" xr:uid="{00000000-0005-0000-0000-0000CF130000}"/>
    <cellStyle name="Moneda [0] 4 4" xfId="31645" xr:uid="{00000000-0005-0000-0000-0000D0130000}"/>
    <cellStyle name="Moneda [0] 4 5" xfId="31946" xr:uid="{00000000-0005-0000-0000-0000D1130000}"/>
    <cellStyle name="Moneda [0] 4 6" xfId="32247" xr:uid="{00000000-0005-0000-0000-0000D2130000}"/>
    <cellStyle name="Moneda [0] 4 7" xfId="32548" xr:uid="{00000000-0005-0000-0000-0000D3130000}"/>
    <cellStyle name="Moneda [0] 4 8" xfId="32849" xr:uid="{00000000-0005-0000-0000-0000D4130000}"/>
    <cellStyle name="Moneda 10" xfId="156" xr:uid="{00000000-0005-0000-0000-0000D5130000}"/>
    <cellStyle name="Moneda 10 10" xfId="12" xr:uid="{00000000-0005-0000-0000-0000D6130000}"/>
    <cellStyle name="Moneda 10 10 10" xfId="2658" xr:uid="{00000000-0005-0000-0000-0000D7130000}"/>
    <cellStyle name="Moneda 10 10 10 2" xfId="5975" xr:uid="{00000000-0005-0000-0000-0000D8130000}"/>
    <cellStyle name="Moneda 10 10 10 2 2" xfId="22711" xr:uid="{00000000-0005-0000-0000-0000D9130000}"/>
    <cellStyle name="Moneda 10 10 10 3" xfId="9292" xr:uid="{00000000-0005-0000-0000-0000DA130000}"/>
    <cellStyle name="Moneda 10 10 10 3 2" xfId="26028" xr:uid="{00000000-0005-0000-0000-0000DB130000}"/>
    <cellStyle name="Moneda 10 10 10 4" xfId="12619" xr:uid="{00000000-0005-0000-0000-0000DC130000}"/>
    <cellStyle name="Moneda 10 10 10 4 2" xfId="29355" xr:uid="{00000000-0005-0000-0000-0000DD130000}"/>
    <cellStyle name="Moneda 10 10 10 5" xfId="15935" xr:uid="{00000000-0005-0000-0000-0000DE130000}"/>
    <cellStyle name="Moneda 10 10 10 6" xfId="19394" xr:uid="{00000000-0005-0000-0000-0000DF130000}"/>
    <cellStyle name="Moneda 10 10 11" xfId="3490" xr:uid="{00000000-0005-0000-0000-0000E0130000}"/>
    <cellStyle name="Moneda 10 10 11 2" xfId="20226" xr:uid="{00000000-0005-0000-0000-0000E1130000}"/>
    <cellStyle name="Moneda 10 10 12" xfId="6806" xr:uid="{00000000-0005-0000-0000-0000E2130000}"/>
    <cellStyle name="Moneda 10 10 12 2" xfId="23542" xr:uid="{00000000-0005-0000-0000-0000E3130000}"/>
    <cellStyle name="Moneda 10 10 13" xfId="10134" xr:uid="{00000000-0005-0000-0000-0000E4130000}"/>
    <cellStyle name="Moneda 10 10 13 2" xfId="26870" xr:uid="{00000000-0005-0000-0000-0000E5130000}"/>
    <cellStyle name="Moneda 10 10 14" xfId="13450" xr:uid="{00000000-0005-0000-0000-0000E6130000}"/>
    <cellStyle name="Moneda 10 10 15" xfId="16909" xr:uid="{00000000-0005-0000-0000-0000E7130000}"/>
    <cellStyle name="Moneda 10 10 16" xfId="31202" xr:uid="{00000000-0005-0000-0000-0000E8130000}"/>
    <cellStyle name="Moneda 10 10 2" xfId="157" xr:uid="{00000000-0005-0000-0000-0000E9130000}"/>
    <cellStyle name="Moneda 10 10 2 10" xfId="6824" xr:uid="{00000000-0005-0000-0000-0000EA130000}"/>
    <cellStyle name="Moneda 10 10 2 10 2" xfId="23560" xr:uid="{00000000-0005-0000-0000-0000EB130000}"/>
    <cellStyle name="Moneda 10 10 2 11" xfId="10151" xr:uid="{00000000-0005-0000-0000-0000EC130000}"/>
    <cellStyle name="Moneda 10 10 2 11 2" xfId="26887" xr:uid="{00000000-0005-0000-0000-0000ED130000}"/>
    <cellStyle name="Moneda 10 10 2 12" xfId="13467" xr:uid="{00000000-0005-0000-0000-0000EE130000}"/>
    <cellStyle name="Moneda 10 10 2 13" xfId="16926" xr:uid="{00000000-0005-0000-0000-0000EF130000}"/>
    <cellStyle name="Moneda 10 10 2 2" xfId="158" xr:uid="{00000000-0005-0000-0000-0000F0130000}"/>
    <cellStyle name="Moneda 10 10 2 2 10" xfId="13468" xr:uid="{00000000-0005-0000-0000-0000F1130000}"/>
    <cellStyle name="Moneda 10 10 2 2 11" xfId="16927" xr:uid="{00000000-0005-0000-0000-0000F2130000}"/>
    <cellStyle name="Moneda 10 10 2 2 2" xfId="391" xr:uid="{00000000-0005-0000-0000-0000F3130000}"/>
    <cellStyle name="Moneda 10 10 2 2 2 10" xfId="17134" xr:uid="{00000000-0005-0000-0000-0000F4130000}"/>
    <cellStyle name="Moneda 10 10 2 2 2 2" xfId="812" xr:uid="{00000000-0005-0000-0000-0000F5130000}"/>
    <cellStyle name="Moneda 10 10 2 2 2 2 2" xfId="1641" xr:uid="{00000000-0005-0000-0000-0000F6130000}"/>
    <cellStyle name="Moneda 10 10 2 2 2 2 2 2" xfId="4958" xr:uid="{00000000-0005-0000-0000-0000F7130000}"/>
    <cellStyle name="Moneda 10 10 2 2 2 2 2 2 2" xfId="21694" xr:uid="{00000000-0005-0000-0000-0000F8130000}"/>
    <cellStyle name="Moneda 10 10 2 2 2 2 2 3" xfId="8275" xr:uid="{00000000-0005-0000-0000-0000F9130000}"/>
    <cellStyle name="Moneda 10 10 2 2 2 2 2 3 2" xfId="25011" xr:uid="{00000000-0005-0000-0000-0000FA130000}"/>
    <cellStyle name="Moneda 10 10 2 2 2 2 2 4" xfId="11602" xr:uid="{00000000-0005-0000-0000-0000FB130000}"/>
    <cellStyle name="Moneda 10 10 2 2 2 2 2 4 2" xfId="28338" xr:uid="{00000000-0005-0000-0000-0000FC130000}"/>
    <cellStyle name="Moneda 10 10 2 2 2 2 2 5" xfId="14918" xr:uid="{00000000-0005-0000-0000-0000FD130000}"/>
    <cellStyle name="Moneda 10 10 2 2 2 2 2 6" xfId="18377" xr:uid="{00000000-0005-0000-0000-0000FE130000}"/>
    <cellStyle name="Moneda 10 10 2 2 2 2 3" xfId="2469" xr:uid="{00000000-0005-0000-0000-0000FF130000}"/>
    <cellStyle name="Moneda 10 10 2 2 2 2 3 2" xfId="5786" xr:uid="{00000000-0005-0000-0000-000000140000}"/>
    <cellStyle name="Moneda 10 10 2 2 2 2 3 2 2" xfId="22522" xr:uid="{00000000-0005-0000-0000-000001140000}"/>
    <cellStyle name="Moneda 10 10 2 2 2 2 3 3" xfId="9103" xr:uid="{00000000-0005-0000-0000-000002140000}"/>
    <cellStyle name="Moneda 10 10 2 2 2 2 3 3 2" xfId="25839" xr:uid="{00000000-0005-0000-0000-000003140000}"/>
    <cellStyle name="Moneda 10 10 2 2 2 2 3 4" xfId="12430" xr:uid="{00000000-0005-0000-0000-000004140000}"/>
    <cellStyle name="Moneda 10 10 2 2 2 2 3 4 2" xfId="29166" xr:uid="{00000000-0005-0000-0000-000005140000}"/>
    <cellStyle name="Moneda 10 10 2 2 2 2 3 5" xfId="15746" xr:uid="{00000000-0005-0000-0000-000006140000}"/>
    <cellStyle name="Moneda 10 10 2 2 2 2 3 6" xfId="19205" xr:uid="{00000000-0005-0000-0000-000007140000}"/>
    <cellStyle name="Moneda 10 10 2 2 2 2 4" xfId="3297" xr:uid="{00000000-0005-0000-0000-000008140000}"/>
    <cellStyle name="Moneda 10 10 2 2 2 2 4 2" xfId="6614" xr:uid="{00000000-0005-0000-0000-000009140000}"/>
    <cellStyle name="Moneda 10 10 2 2 2 2 4 2 2" xfId="23350" xr:uid="{00000000-0005-0000-0000-00000A140000}"/>
    <cellStyle name="Moneda 10 10 2 2 2 2 4 3" xfId="9931" xr:uid="{00000000-0005-0000-0000-00000B140000}"/>
    <cellStyle name="Moneda 10 10 2 2 2 2 4 3 2" xfId="26667" xr:uid="{00000000-0005-0000-0000-00000C140000}"/>
    <cellStyle name="Moneda 10 10 2 2 2 2 4 4" xfId="13258" xr:uid="{00000000-0005-0000-0000-00000D140000}"/>
    <cellStyle name="Moneda 10 10 2 2 2 2 4 4 2" xfId="29994" xr:uid="{00000000-0005-0000-0000-00000E140000}"/>
    <cellStyle name="Moneda 10 10 2 2 2 2 4 5" xfId="16574" xr:uid="{00000000-0005-0000-0000-00000F140000}"/>
    <cellStyle name="Moneda 10 10 2 2 2 2 4 6" xfId="20033" xr:uid="{00000000-0005-0000-0000-000010140000}"/>
    <cellStyle name="Moneda 10 10 2 2 2 2 5" xfId="4129" xr:uid="{00000000-0005-0000-0000-000011140000}"/>
    <cellStyle name="Moneda 10 10 2 2 2 2 5 2" xfId="20865" xr:uid="{00000000-0005-0000-0000-000012140000}"/>
    <cellStyle name="Moneda 10 10 2 2 2 2 6" xfId="7446" xr:uid="{00000000-0005-0000-0000-000013140000}"/>
    <cellStyle name="Moneda 10 10 2 2 2 2 6 2" xfId="24182" xr:uid="{00000000-0005-0000-0000-000014140000}"/>
    <cellStyle name="Moneda 10 10 2 2 2 2 7" xfId="10773" xr:uid="{00000000-0005-0000-0000-000015140000}"/>
    <cellStyle name="Moneda 10 10 2 2 2 2 7 2" xfId="27509" xr:uid="{00000000-0005-0000-0000-000016140000}"/>
    <cellStyle name="Moneda 10 10 2 2 2 2 8" xfId="14089" xr:uid="{00000000-0005-0000-0000-000017140000}"/>
    <cellStyle name="Moneda 10 10 2 2 2 2 9" xfId="17548" xr:uid="{00000000-0005-0000-0000-000018140000}"/>
    <cellStyle name="Moneda 10 10 2 2 2 3" xfId="1226" xr:uid="{00000000-0005-0000-0000-000019140000}"/>
    <cellStyle name="Moneda 10 10 2 2 2 3 2" xfId="4543" xr:uid="{00000000-0005-0000-0000-00001A140000}"/>
    <cellStyle name="Moneda 10 10 2 2 2 3 2 2" xfId="21279" xr:uid="{00000000-0005-0000-0000-00001B140000}"/>
    <cellStyle name="Moneda 10 10 2 2 2 3 3" xfId="7860" xr:uid="{00000000-0005-0000-0000-00001C140000}"/>
    <cellStyle name="Moneda 10 10 2 2 2 3 3 2" xfId="24596" xr:uid="{00000000-0005-0000-0000-00001D140000}"/>
    <cellStyle name="Moneda 10 10 2 2 2 3 4" xfId="11187" xr:uid="{00000000-0005-0000-0000-00001E140000}"/>
    <cellStyle name="Moneda 10 10 2 2 2 3 4 2" xfId="27923" xr:uid="{00000000-0005-0000-0000-00001F140000}"/>
    <cellStyle name="Moneda 10 10 2 2 2 3 5" xfId="14503" xr:uid="{00000000-0005-0000-0000-000020140000}"/>
    <cellStyle name="Moneda 10 10 2 2 2 3 6" xfId="17962" xr:uid="{00000000-0005-0000-0000-000021140000}"/>
    <cellStyle name="Moneda 10 10 2 2 2 4" xfId="2055" xr:uid="{00000000-0005-0000-0000-000022140000}"/>
    <cellStyle name="Moneda 10 10 2 2 2 4 2" xfId="5372" xr:uid="{00000000-0005-0000-0000-000023140000}"/>
    <cellStyle name="Moneda 10 10 2 2 2 4 2 2" xfId="22108" xr:uid="{00000000-0005-0000-0000-000024140000}"/>
    <cellStyle name="Moneda 10 10 2 2 2 4 3" xfId="8689" xr:uid="{00000000-0005-0000-0000-000025140000}"/>
    <cellStyle name="Moneda 10 10 2 2 2 4 3 2" xfId="25425" xr:uid="{00000000-0005-0000-0000-000026140000}"/>
    <cellStyle name="Moneda 10 10 2 2 2 4 4" xfId="12016" xr:uid="{00000000-0005-0000-0000-000027140000}"/>
    <cellStyle name="Moneda 10 10 2 2 2 4 4 2" xfId="28752" xr:uid="{00000000-0005-0000-0000-000028140000}"/>
    <cellStyle name="Moneda 10 10 2 2 2 4 5" xfId="15332" xr:uid="{00000000-0005-0000-0000-000029140000}"/>
    <cellStyle name="Moneda 10 10 2 2 2 4 6" xfId="18791" xr:uid="{00000000-0005-0000-0000-00002A140000}"/>
    <cellStyle name="Moneda 10 10 2 2 2 5" xfId="2883" xr:uid="{00000000-0005-0000-0000-00002B140000}"/>
    <cellStyle name="Moneda 10 10 2 2 2 5 2" xfId="6200" xr:uid="{00000000-0005-0000-0000-00002C140000}"/>
    <cellStyle name="Moneda 10 10 2 2 2 5 2 2" xfId="22936" xr:uid="{00000000-0005-0000-0000-00002D140000}"/>
    <cellStyle name="Moneda 10 10 2 2 2 5 3" xfId="9517" xr:uid="{00000000-0005-0000-0000-00002E140000}"/>
    <cellStyle name="Moneda 10 10 2 2 2 5 3 2" xfId="26253" xr:uid="{00000000-0005-0000-0000-00002F140000}"/>
    <cellStyle name="Moneda 10 10 2 2 2 5 4" xfId="12844" xr:uid="{00000000-0005-0000-0000-000030140000}"/>
    <cellStyle name="Moneda 10 10 2 2 2 5 4 2" xfId="29580" xr:uid="{00000000-0005-0000-0000-000031140000}"/>
    <cellStyle name="Moneda 10 10 2 2 2 5 5" xfId="16160" xr:uid="{00000000-0005-0000-0000-000032140000}"/>
    <cellStyle name="Moneda 10 10 2 2 2 5 6" xfId="19619" xr:uid="{00000000-0005-0000-0000-000033140000}"/>
    <cellStyle name="Moneda 10 10 2 2 2 6" xfId="3715" xr:uid="{00000000-0005-0000-0000-000034140000}"/>
    <cellStyle name="Moneda 10 10 2 2 2 6 2" xfId="20451" xr:uid="{00000000-0005-0000-0000-000035140000}"/>
    <cellStyle name="Moneda 10 10 2 2 2 7" xfId="7032" xr:uid="{00000000-0005-0000-0000-000036140000}"/>
    <cellStyle name="Moneda 10 10 2 2 2 7 2" xfId="23768" xr:uid="{00000000-0005-0000-0000-000037140000}"/>
    <cellStyle name="Moneda 10 10 2 2 2 8" xfId="10359" xr:uid="{00000000-0005-0000-0000-000038140000}"/>
    <cellStyle name="Moneda 10 10 2 2 2 8 2" xfId="27095" xr:uid="{00000000-0005-0000-0000-000039140000}"/>
    <cellStyle name="Moneda 10 10 2 2 2 9" xfId="13675" xr:uid="{00000000-0005-0000-0000-00003A140000}"/>
    <cellStyle name="Moneda 10 10 2 2 3" xfId="605" xr:uid="{00000000-0005-0000-0000-00003B140000}"/>
    <cellStyle name="Moneda 10 10 2 2 3 2" xfId="1434" xr:uid="{00000000-0005-0000-0000-00003C140000}"/>
    <cellStyle name="Moneda 10 10 2 2 3 2 2" xfId="4751" xr:uid="{00000000-0005-0000-0000-00003D140000}"/>
    <cellStyle name="Moneda 10 10 2 2 3 2 2 2" xfId="21487" xr:uid="{00000000-0005-0000-0000-00003E140000}"/>
    <cellStyle name="Moneda 10 10 2 2 3 2 3" xfId="8068" xr:uid="{00000000-0005-0000-0000-00003F140000}"/>
    <cellStyle name="Moneda 10 10 2 2 3 2 3 2" xfId="24804" xr:uid="{00000000-0005-0000-0000-000040140000}"/>
    <cellStyle name="Moneda 10 10 2 2 3 2 4" xfId="11395" xr:uid="{00000000-0005-0000-0000-000041140000}"/>
    <cellStyle name="Moneda 10 10 2 2 3 2 4 2" xfId="28131" xr:uid="{00000000-0005-0000-0000-000042140000}"/>
    <cellStyle name="Moneda 10 10 2 2 3 2 5" xfId="14711" xr:uid="{00000000-0005-0000-0000-000043140000}"/>
    <cellStyle name="Moneda 10 10 2 2 3 2 6" xfId="18170" xr:uid="{00000000-0005-0000-0000-000044140000}"/>
    <cellStyle name="Moneda 10 10 2 2 3 3" xfId="2262" xr:uid="{00000000-0005-0000-0000-000045140000}"/>
    <cellStyle name="Moneda 10 10 2 2 3 3 2" xfId="5579" xr:uid="{00000000-0005-0000-0000-000046140000}"/>
    <cellStyle name="Moneda 10 10 2 2 3 3 2 2" xfId="22315" xr:uid="{00000000-0005-0000-0000-000047140000}"/>
    <cellStyle name="Moneda 10 10 2 2 3 3 3" xfId="8896" xr:uid="{00000000-0005-0000-0000-000048140000}"/>
    <cellStyle name="Moneda 10 10 2 2 3 3 3 2" xfId="25632" xr:uid="{00000000-0005-0000-0000-000049140000}"/>
    <cellStyle name="Moneda 10 10 2 2 3 3 4" xfId="12223" xr:uid="{00000000-0005-0000-0000-00004A140000}"/>
    <cellStyle name="Moneda 10 10 2 2 3 3 4 2" xfId="28959" xr:uid="{00000000-0005-0000-0000-00004B140000}"/>
    <cellStyle name="Moneda 10 10 2 2 3 3 5" xfId="15539" xr:uid="{00000000-0005-0000-0000-00004C140000}"/>
    <cellStyle name="Moneda 10 10 2 2 3 3 6" xfId="18998" xr:uid="{00000000-0005-0000-0000-00004D140000}"/>
    <cellStyle name="Moneda 10 10 2 2 3 4" xfId="3090" xr:uid="{00000000-0005-0000-0000-00004E140000}"/>
    <cellStyle name="Moneda 10 10 2 2 3 4 2" xfId="6407" xr:uid="{00000000-0005-0000-0000-00004F140000}"/>
    <cellStyle name="Moneda 10 10 2 2 3 4 2 2" xfId="23143" xr:uid="{00000000-0005-0000-0000-000050140000}"/>
    <cellStyle name="Moneda 10 10 2 2 3 4 3" xfId="9724" xr:uid="{00000000-0005-0000-0000-000051140000}"/>
    <cellStyle name="Moneda 10 10 2 2 3 4 3 2" xfId="26460" xr:uid="{00000000-0005-0000-0000-000052140000}"/>
    <cellStyle name="Moneda 10 10 2 2 3 4 4" xfId="13051" xr:uid="{00000000-0005-0000-0000-000053140000}"/>
    <cellStyle name="Moneda 10 10 2 2 3 4 4 2" xfId="29787" xr:uid="{00000000-0005-0000-0000-000054140000}"/>
    <cellStyle name="Moneda 10 10 2 2 3 4 5" xfId="16367" xr:uid="{00000000-0005-0000-0000-000055140000}"/>
    <cellStyle name="Moneda 10 10 2 2 3 4 6" xfId="19826" xr:uid="{00000000-0005-0000-0000-000056140000}"/>
    <cellStyle name="Moneda 10 10 2 2 3 5" xfId="3922" xr:uid="{00000000-0005-0000-0000-000057140000}"/>
    <cellStyle name="Moneda 10 10 2 2 3 5 2" xfId="20658" xr:uid="{00000000-0005-0000-0000-000058140000}"/>
    <cellStyle name="Moneda 10 10 2 2 3 6" xfId="7239" xr:uid="{00000000-0005-0000-0000-000059140000}"/>
    <cellStyle name="Moneda 10 10 2 2 3 6 2" xfId="23975" xr:uid="{00000000-0005-0000-0000-00005A140000}"/>
    <cellStyle name="Moneda 10 10 2 2 3 7" xfId="10566" xr:uid="{00000000-0005-0000-0000-00005B140000}"/>
    <cellStyle name="Moneda 10 10 2 2 3 7 2" xfId="27302" xr:uid="{00000000-0005-0000-0000-00005C140000}"/>
    <cellStyle name="Moneda 10 10 2 2 3 8" xfId="13882" xr:uid="{00000000-0005-0000-0000-00005D140000}"/>
    <cellStyle name="Moneda 10 10 2 2 3 9" xfId="17341" xr:uid="{00000000-0005-0000-0000-00005E140000}"/>
    <cellStyle name="Moneda 10 10 2 2 4" xfId="1019" xr:uid="{00000000-0005-0000-0000-00005F140000}"/>
    <cellStyle name="Moneda 10 10 2 2 4 2" xfId="4336" xr:uid="{00000000-0005-0000-0000-000060140000}"/>
    <cellStyle name="Moneda 10 10 2 2 4 2 2" xfId="21072" xr:uid="{00000000-0005-0000-0000-000061140000}"/>
    <cellStyle name="Moneda 10 10 2 2 4 3" xfId="7653" xr:uid="{00000000-0005-0000-0000-000062140000}"/>
    <cellStyle name="Moneda 10 10 2 2 4 3 2" xfId="24389" xr:uid="{00000000-0005-0000-0000-000063140000}"/>
    <cellStyle name="Moneda 10 10 2 2 4 4" xfId="10980" xr:uid="{00000000-0005-0000-0000-000064140000}"/>
    <cellStyle name="Moneda 10 10 2 2 4 4 2" xfId="27716" xr:uid="{00000000-0005-0000-0000-000065140000}"/>
    <cellStyle name="Moneda 10 10 2 2 4 5" xfId="14296" xr:uid="{00000000-0005-0000-0000-000066140000}"/>
    <cellStyle name="Moneda 10 10 2 2 4 6" xfId="17755" xr:uid="{00000000-0005-0000-0000-000067140000}"/>
    <cellStyle name="Moneda 10 10 2 2 5" xfId="1848" xr:uid="{00000000-0005-0000-0000-000068140000}"/>
    <cellStyle name="Moneda 10 10 2 2 5 2" xfId="5165" xr:uid="{00000000-0005-0000-0000-000069140000}"/>
    <cellStyle name="Moneda 10 10 2 2 5 2 2" xfId="21901" xr:uid="{00000000-0005-0000-0000-00006A140000}"/>
    <cellStyle name="Moneda 10 10 2 2 5 3" xfId="8482" xr:uid="{00000000-0005-0000-0000-00006B140000}"/>
    <cellStyle name="Moneda 10 10 2 2 5 3 2" xfId="25218" xr:uid="{00000000-0005-0000-0000-00006C140000}"/>
    <cellStyle name="Moneda 10 10 2 2 5 4" xfId="11809" xr:uid="{00000000-0005-0000-0000-00006D140000}"/>
    <cellStyle name="Moneda 10 10 2 2 5 4 2" xfId="28545" xr:uid="{00000000-0005-0000-0000-00006E140000}"/>
    <cellStyle name="Moneda 10 10 2 2 5 5" xfId="15125" xr:uid="{00000000-0005-0000-0000-00006F140000}"/>
    <cellStyle name="Moneda 10 10 2 2 5 6" xfId="18584" xr:uid="{00000000-0005-0000-0000-000070140000}"/>
    <cellStyle name="Moneda 10 10 2 2 6" xfId="2676" xr:uid="{00000000-0005-0000-0000-000071140000}"/>
    <cellStyle name="Moneda 10 10 2 2 6 2" xfId="5993" xr:uid="{00000000-0005-0000-0000-000072140000}"/>
    <cellStyle name="Moneda 10 10 2 2 6 2 2" xfId="22729" xr:uid="{00000000-0005-0000-0000-000073140000}"/>
    <cellStyle name="Moneda 10 10 2 2 6 3" xfId="9310" xr:uid="{00000000-0005-0000-0000-000074140000}"/>
    <cellStyle name="Moneda 10 10 2 2 6 3 2" xfId="26046" xr:uid="{00000000-0005-0000-0000-000075140000}"/>
    <cellStyle name="Moneda 10 10 2 2 6 4" xfId="12637" xr:uid="{00000000-0005-0000-0000-000076140000}"/>
    <cellStyle name="Moneda 10 10 2 2 6 4 2" xfId="29373" xr:uid="{00000000-0005-0000-0000-000077140000}"/>
    <cellStyle name="Moneda 10 10 2 2 6 5" xfId="15953" xr:uid="{00000000-0005-0000-0000-000078140000}"/>
    <cellStyle name="Moneda 10 10 2 2 6 6" xfId="19412" xr:uid="{00000000-0005-0000-0000-000079140000}"/>
    <cellStyle name="Moneda 10 10 2 2 7" xfId="3508" xr:uid="{00000000-0005-0000-0000-00007A140000}"/>
    <cellStyle name="Moneda 10 10 2 2 7 2" xfId="20244" xr:uid="{00000000-0005-0000-0000-00007B140000}"/>
    <cellStyle name="Moneda 10 10 2 2 8" xfId="6825" xr:uid="{00000000-0005-0000-0000-00007C140000}"/>
    <cellStyle name="Moneda 10 10 2 2 8 2" xfId="23561" xr:uid="{00000000-0005-0000-0000-00007D140000}"/>
    <cellStyle name="Moneda 10 10 2 2 9" xfId="10152" xr:uid="{00000000-0005-0000-0000-00007E140000}"/>
    <cellStyle name="Moneda 10 10 2 2 9 2" xfId="26888" xr:uid="{00000000-0005-0000-0000-00007F140000}"/>
    <cellStyle name="Moneda 10 10 2 3" xfId="365" xr:uid="{00000000-0005-0000-0000-000080140000}"/>
    <cellStyle name="Moneda 10 10 2 3 10" xfId="17114" xr:uid="{00000000-0005-0000-0000-000081140000}"/>
    <cellStyle name="Moneda 10 10 2 3 2" xfId="792" xr:uid="{00000000-0005-0000-0000-000082140000}"/>
    <cellStyle name="Moneda 10 10 2 3 2 2" xfId="1621" xr:uid="{00000000-0005-0000-0000-000083140000}"/>
    <cellStyle name="Moneda 10 10 2 3 2 2 2" xfId="4938" xr:uid="{00000000-0005-0000-0000-000084140000}"/>
    <cellStyle name="Moneda 10 10 2 3 2 2 2 2" xfId="21674" xr:uid="{00000000-0005-0000-0000-000085140000}"/>
    <cellStyle name="Moneda 10 10 2 3 2 2 3" xfId="8255" xr:uid="{00000000-0005-0000-0000-000086140000}"/>
    <cellStyle name="Moneda 10 10 2 3 2 2 3 2" xfId="24991" xr:uid="{00000000-0005-0000-0000-000087140000}"/>
    <cellStyle name="Moneda 10 10 2 3 2 2 4" xfId="11582" xr:uid="{00000000-0005-0000-0000-000088140000}"/>
    <cellStyle name="Moneda 10 10 2 3 2 2 4 2" xfId="28318" xr:uid="{00000000-0005-0000-0000-000089140000}"/>
    <cellStyle name="Moneda 10 10 2 3 2 2 5" xfId="14898" xr:uid="{00000000-0005-0000-0000-00008A140000}"/>
    <cellStyle name="Moneda 10 10 2 3 2 2 6" xfId="18357" xr:uid="{00000000-0005-0000-0000-00008B140000}"/>
    <cellStyle name="Moneda 10 10 2 3 2 3" xfId="2449" xr:uid="{00000000-0005-0000-0000-00008C140000}"/>
    <cellStyle name="Moneda 10 10 2 3 2 3 2" xfId="5766" xr:uid="{00000000-0005-0000-0000-00008D140000}"/>
    <cellStyle name="Moneda 10 10 2 3 2 3 2 2" xfId="22502" xr:uid="{00000000-0005-0000-0000-00008E140000}"/>
    <cellStyle name="Moneda 10 10 2 3 2 3 3" xfId="9083" xr:uid="{00000000-0005-0000-0000-00008F140000}"/>
    <cellStyle name="Moneda 10 10 2 3 2 3 3 2" xfId="25819" xr:uid="{00000000-0005-0000-0000-000090140000}"/>
    <cellStyle name="Moneda 10 10 2 3 2 3 4" xfId="12410" xr:uid="{00000000-0005-0000-0000-000091140000}"/>
    <cellStyle name="Moneda 10 10 2 3 2 3 4 2" xfId="29146" xr:uid="{00000000-0005-0000-0000-000092140000}"/>
    <cellStyle name="Moneda 10 10 2 3 2 3 5" xfId="15726" xr:uid="{00000000-0005-0000-0000-000093140000}"/>
    <cellStyle name="Moneda 10 10 2 3 2 3 6" xfId="19185" xr:uid="{00000000-0005-0000-0000-000094140000}"/>
    <cellStyle name="Moneda 10 10 2 3 2 4" xfId="3277" xr:uid="{00000000-0005-0000-0000-000095140000}"/>
    <cellStyle name="Moneda 10 10 2 3 2 4 2" xfId="6594" xr:uid="{00000000-0005-0000-0000-000096140000}"/>
    <cellStyle name="Moneda 10 10 2 3 2 4 2 2" xfId="23330" xr:uid="{00000000-0005-0000-0000-000097140000}"/>
    <cellStyle name="Moneda 10 10 2 3 2 4 3" xfId="9911" xr:uid="{00000000-0005-0000-0000-000098140000}"/>
    <cellStyle name="Moneda 10 10 2 3 2 4 3 2" xfId="26647" xr:uid="{00000000-0005-0000-0000-000099140000}"/>
    <cellStyle name="Moneda 10 10 2 3 2 4 4" xfId="13238" xr:uid="{00000000-0005-0000-0000-00009A140000}"/>
    <cellStyle name="Moneda 10 10 2 3 2 4 4 2" xfId="29974" xr:uid="{00000000-0005-0000-0000-00009B140000}"/>
    <cellStyle name="Moneda 10 10 2 3 2 4 5" xfId="16554" xr:uid="{00000000-0005-0000-0000-00009C140000}"/>
    <cellStyle name="Moneda 10 10 2 3 2 4 6" xfId="20013" xr:uid="{00000000-0005-0000-0000-00009D140000}"/>
    <cellStyle name="Moneda 10 10 2 3 2 5" xfId="4109" xr:uid="{00000000-0005-0000-0000-00009E140000}"/>
    <cellStyle name="Moneda 10 10 2 3 2 5 2" xfId="20845" xr:uid="{00000000-0005-0000-0000-00009F140000}"/>
    <cellStyle name="Moneda 10 10 2 3 2 6" xfId="7426" xr:uid="{00000000-0005-0000-0000-0000A0140000}"/>
    <cellStyle name="Moneda 10 10 2 3 2 6 2" xfId="24162" xr:uid="{00000000-0005-0000-0000-0000A1140000}"/>
    <cellStyle name="Moneda 10 10 2 3 2 7" xfId="10753" xr:uid="{00000000-0005-0000-0000-0000A2140000}"/>
    <cellStyle name="Moneda 10 10 2 3 2 7 2" xfId="27489" xr:uid="{00000000-0005-0000-0000-0000A3140000}"/>
    <cellStyle name="Moneda 10 10 2 3 2 8" xfId="14069" xr:uid="{00000000-0005-0000-0000-0000A4140000}"/>
    <cellStyle name="Moneda 10 10 2 3 2 9" xfId="17528" xr:uid="{00000000-0005-0000-0000-0000A5140000}"/>
    <cellStyle name="Moneda 10 10 2 3 3" xfId="1206" xr:uid="{00000000-0005-0000-0000-0000A6140000}"/>
    <cellStyle name="Moneda 10 10 2 3 3 2" xfId="4523" xr:uid="{00000000-0005-0000-0000-0000A7140000}"/>
    <cellStyle name="Moneda 10 10 2 3 3 2 2" xfId="21259" xr:uid="{00000000-0005-0000-0000-0000A8140000}"/>
    <cellStyle name="Moneda 10 10 2 3 3 3" xfId="7840" xr:uid="{00000000-0005-0000-0000-0000A9140000}"/>
    <cellStyle name="Moneda 10 10 2 3 3 3 2" xfId="24576" xr:uid="{00000000-0005-0000-0000-0000AA140000}"/>
    <cellStyle name="Moneda 10 10 2 3 3 4" xfId="11167" xr:uid="{00000000-0005-0000-0000-0000AB140000}"/>
    <cellStyle name="Moneda 10 10 2 3 3 4 2" xfId="27903" xr:uid="{00000000-0005-0000-0000-0000AC140000}"/>
    <cellStyle name="Moneda 10 10 2 3 3 5" xfId="14483" xr:uid="{00000000-0005-0000-0000-0000AD140000}"/>
    <cellStyle name="Moneda 10 10 2 3 3 6" xfId="17942" xr:uid="{00000000-0005-0000-0000-0000AE140000}"/>
    <cellStyle name="Moneda 10 10 2 3 4" xfId="2035" xr:uid="{00000000-0005-0000-0000-0000AF140000}"/>
    <cellStyle name="Moneda 10 10 2 3 4 2" xfId="5352" xr:uid="{00000000-0005-0000-0000-0000B0140000}"/>
    <cellStyle name="Moneda 10 10 2 3 4 2 2" xfId="22088" xr:uid="{00000000-0005-0000-0000-0000B1140000}"/>
    <cellStyle name="Moneda 10 10 2 3 4 3" xfId="8669" xr:uid="{00000000-0005-0000-0000-0000B2140000}"/>
    <cellStyle name="Moneda 10 10 2 3 4 3 2" xfId="25405" xr:uid="{00000000-0005-0000-0000-0000B3140000}"/>
    <cellStyle name="Moneda 10 10 2 3 4 4" xfId="11996" xr:uid="{00000000-0005-0000-0000-0000B4140000}"/>
    <cellStyle name="Moneda 10 10 2 3 4 4 2" xfId="28732" xr:uid="{00000000-0005-0000-0000-0000B5140000}"/>
    <cellStyle name="Moneda 10 10 2 3 4 5" xfId="15312" xr:uid="{00000000-0005-0000-0000-0000B6140000}"/>
    <cellStyle name="Moneda 10 10 2 3 4 6" xfId="18771" xr:uid="{00000000-0005-0000-0000-0000B7140000}"/>
    <cellStyle name="Moneda 10 10 2 3 5" xfId="2863" xr:uid="{00000000-0005-0000-0000-0000B8140000}"/>
    <cellStyle name="Moneda 10 10 2 3 5 2" xfId="6180" xr:uid="{00000000-0005-0000-0000-0000B9140000}"/>
    <cellStyle name="Moneda 10 10 2 3 5 2 2" xfId="22916" xr:uid="{00000000-0005-0000-0000-0000BA140000}"/>
    <cellStyle name="Moneda 10 10 2 3 5 3" xfId="9497" xr:uid="{00000000-0005-0000-0000-0000BB140000}"/>
    <cellStyle name="Moneda 10 10 2 3 5 3 2" xfId="26233" xr:uid="{00000000-0005-0000-0000-0000BC140000}"/>
    <cellStyle name="Moneda 10 10 2 3 5 4" xfId="12824" xr:uid="{00000000-0005-0000-0000-0000BD140000}"/>
    <cellStyle name="Moneda 10 10 2 3 5 4 2" xfId="29560" xr:uid="{00000000-0005-0000-0000-0000BE140000}"/>
    <cellStyle name="Moneda 10 10 2 3 5 5" xfId="16140" xr:uid="{00000000-0005-0000-0000-0000BF140000}"/>
    <cellStyle name="Moneda 10 10 2 3 5 6" xfId="19599" xr:uid="{00000000-0005-0000-0000-0000C0140000}"/>
    <cellStyle name="Moneda 10 10 2 3 6" xfId="3695" xr:uid="{00000000-0005-0000-0000-0000C1140000}"/>
    <cellStyle name="Moneda 10 10 2 3 6 2" xfId="20431" xr:uid="{00000000-0005-0000-0000-0000C2140000}"/>
    <cellStyle name="Moneda 10 10 2 3 7" xfId="7012" xr:uid="{00000000-0005-0000-0000-0000C3140000}"/>
    <cellStyle name="Moneda 10 10 2 3 7 2" xfId="23748" xr:uid="{00000000-0005-0000-0000-0000C4140000}"/>
    <cellStyle name="Moneda 10 10 2 3 8" xfId="10339" xr:uid="{00000000-0005-0000-0000-0000C5140000}"/>
    <cellStyle name="Moneda 10 10 2 3 8 2" xfId="27075" xr:uid="{00000000-0005-0000-0000-0000C6140000}"/>
    <cellStyle name="Moneda 10 10 2 3 9" xfId="13655" xr:uid="{00000000-0005-0000-0000-0000C7140000}"/>
    <cellStyle name="Moneda 10 10 2 4" xfId="580" xr:uid="{00000000-0005-0000-0000-0000C8140000}"/>
    <cellStyle name="Moneda 10 10 2 4 10" xfId="17318" xr:uid="{00000000-0005-0000-0000-0000C9140000}"/>
    <cellStyle name="Moneda 10 10 2 4 2" xfId="996" xr:uid="{00000000-0005-0000-0000-0000CA140000}"/>
    <cellStyle name="Moneda 10 10 2 4 2 2" xfId="1825" xr:uid="{00000000-0005-0000-0000-0000CB140000}"/>
    <cellStyle name="Moneda 10 10 2 4 2 2 2" xfId="5142" xr:uid="{00000000-0005-0000-0000-0000CC140000}"/>
    <cellStyle name="Moneda 10 10 2 4 2 2 2 2" xfId="21878" xr:uid="{00000000-0005-0000-0000-0000CD140000}"/>
    <cellStyle name="Moneda 10 10 2 4 2 2 3" xfId="8459" xr:uid="{00000000-0005-0000-0000-0000CE140000}"/>
    <cellStyle name="Moneda 10 10 2 4 2 2 3 2" xfId="25195" xr:uid="{00000000-0005-0000-0000-0000CF140000}"/>
    <cellStyle name="Moneda 10 10 2 4 2 2 4" xfId="11786" xr:uid="{00000000-0005-0000-0000-0000D0140000}"/>
    <cellStyle name="Moneda 10 10 2 4 2 2 4 2" xfId="28522" xr:uid="{00000000-0005-0000-0000-0000D1140000}"/>
    <cellStyle name="Moneda 10 10 2 4 2 2 5" xfId="15102" xr:uid="{00000000-0005-0000-0000-0000D2140000}"/>
    <cellStyle name="Moneda 10 10 2 4 2 2 6" xfId="18561" xr:uid="{00000000-0005-0000-0000-0000D3140000}"/>
    <cellStyle name="Moneda 10 10 2 4 2 3" xfId="2653" xr:uid="{00000000-0005-0000-0000-0000D4140000}"/>
    <cellStyle name="Moneda 10 10 2 4 2 3 2" xfId="5970" xr:uid="{00000000-0005-0000-0000-0000D5140000}"/>
    <cellStyle name="Moneda 10 10 2 4 2 3 2 2" xfId="22706" xr:uid="{00000000-0005-0000-0000-0000D6140000}"/>
    <cellStyle name="Moneda 10 10 2 4 2 3 3" xfId="9287" xr:uid="{00000000-0005-0000-0000-0000D7140000}"/>
    <cellStyle name="Moneda 10 10 2 4 2 3 3 2" xfId="26023" xr:uid="{00000000-0005-0000-0000-0000D8140000}"/>
    <cellStyle name="Moneda 10 10 2 4 2 3 4" xfId="12614" xr:uid="{00000000-0005-0000-0000-0000D9140000}"/>
    <cellStyle name="Moneda 10 10 2 4 2 3 4 2" xfId="29350" xr:uid="{00000000-0005-0000-0000-0000DA140000}"/>
    <cellStyle name="Moneda 10 10 2 4 2 3 5" xfId="15930" xr:uid="{00000000-0005-0000-0000-0000DB140000}"/>
    <cellStyle name="Moneda 10 10 2 4 2 3 6" xfId="19389" xr:uid="{00000000-0005-0000-0000-0000DC140000}"/>
    <cellStyle name="Moneda 10 10 2 4 2 4" xfId="3481" xr:uid="{00000000-0005-0000-0000-0000DD140000}"/>
    <cellStyle name="Moneda 10 10 2 4 2 4 2" xfId="6798" xr:uid="{00000000-0005-0000-0000-0000DE140000}"/>
    <cellStyle name="Moneda 10 10 2 4 2 4 2 2" xfId="23534" xr:uid="{00000000-0005-0000-0000-0000DF140000}"/>
    <cellStyle name="Moneda 10 10 2 4 2 4 3" xfId="10115" xr:uid="{00000000-0005-0000-0000-0000E0140000}"/>
    <cellStyle name="Moneda 10 10 2 4 2 4 3 2" xfId="26851" xr:uid="{00000000-0005-0000-0000-0000E1140000}"/>
    <cellStyle name="Moneda 10 10 2 4 2 4 4" xfId="13442" xr:uid="{00000000-0005-0000-0000-0000E2140000}"/>
    <cellStyle name="Moneda 10 10 2 4 2 4 4 2" xfId="30178" xr:uid="{00000000-0005-0000-0000-0000E3140000}"/>
    <cellStyle name="Moneda 10 10 2 4 2 4 5" xfId="16758" xr:uid="{00000000-0005-0000-0000-0000E4140000}"/>
    <cellStyle name="Moneda 10 10 2 4 2 4 6" xfId="20217" xr:uid="{00000000-0005-0000-0000-0000E5140000}"/>
    <cellStyle name="Moneda 10 10 2 4 2 5" xfId="4313" xr:uid="{00000000-0005-0000-0000-0000E6140000}"/>
    <cellStyle name="Moneda 10 10 2 4 2 5 2" xfId="21049" xr:uid="{00000000-0005-0000-0000-0000E7140000}"/>
    <cellStyle name="Moneda 10 10 2 4 2 6" xfId="7630" xr:uid="{00000000-0005-0000-0000-0000E8140000}"/>
    <cellStyle name="Moneda 10 10 2 4 2 6 2" xfId="24366" xr:uid="{00000000-0005-0000-0000-0000E9140000}"/>
    <cellStyle name="Moneda 10 10 2 4 2 7" xfId="10957" xr:uid="{00000000-0005-0000-0000-0000EA140000}"/>
    <cellStyle name="Moneda 10 10 2 4 2 7 2" xfId="27693" xr:uid="{00000000-0005-0000-0000-0000EB140000}"/>
    <cellStyle name="Moneda 10 10 2 4 2 8" xfId="14273" xr:uid="{00000000-0005-0000-0000-0000EC140000}"/>
    <cellStyle name="Moneda 10 10 2 4 2 9" xfId="17732" xr:uid="{00000000-0005-0000-0000-0000ED140000}"/>
    <cellStyle name="Moneda 10 10 2 4 3" xfId="1410" xr:uid="{00000000-0005-0000-0000-0000EE140000}"/>
    <cellStyle name="Moneda 10 10 2 4 3 2" xfId="4727" xr:uid="{00000000-0005-0000-0000-0000EF140000}"/>
    <cellStyle name="Moneda 10 10 2 4 3 2 2" xfId="21463" xr:uid="{00000000-0005-0000-0000-0000F0140000}"/>
    <cellStyle name="Moneda 10 10 2 4 3 3" xfId="8044" xr:uid="{00000000-0005-0000-0000-0000F1140000}"/>
    <cellStyle name="Moneda 10 10 2 4 3 3 2" xfId="24780" xr:uid="{00000000-0005-0000-0000-0000F2140000}"/>
    <cellStyle name="Moneda 10 10 2 4 3 4" xfId="11371" xr:uid="{00000000-0005-0000-0000-0000F3140000}"/>
    <cellStyle name="Moneda 10 10 2 4 3 4 2" xfId="28107" xr:uid="{00000000-0005-0000-0000-0000F4140000}"/>
    <cellStyle name="Moneda 10 10 2 4 3 5" xfId="14687" xr:uid="{00000000-0005-0000-0000-0000F5140000}"/>
    <cellStyle name="Moneda 10 10 2 4 3 6" xfId="18146" xr:uid="{00000000-0005-0000-0000-0000F6140000}"/>
    <cellStyle name="Moneda 10 10 2 4 4" xfId="2239" xr:uid="{00000000-0005-0000-0000-0000F7140000}"/>
    <cellStyle name="Moneda 10 10 2 4 4 2" xfId="5556" xr:uid="{00000000-0005-0000-0000-0000F8140000}"/>
    <cellStyle name="Moneda 10 10 2 4 4 2 2" xfId="22292" xr:uid="{00000000-0005-0000-0000-0000F9140000}"/>
    <cellStyle name="Moneda 10 10 2 4 4 3" xfId="8873" xr:uid="{00000000-0005-0000-0000-0000FA140000}"/>
    <cellStyle name="Moneda 10 10 2 4 4 3 2" xfId="25609" xr:uid="{00000000-0005-0000-0000-0000FB140000}"/>
    <cellStyle name="Moneda 10 10 2 4 4 4" xfId="12200" xr:uid="{00000000-0005-0000-0000-0000FC140000}"/>
    <cellStyle name="Moneda 10 10 2 4 4 4 2" xfId="28936" xr:uid="{00000000-0005-0000-0000-0000FD140000}"/>
    <cellStyle name="Moneda 10 10 2 4 4 5" xfId="15516" xr:uid="{00000000-0005-0000-0000-0000FE140000}"/>
    <cellStyle name="Moneda 10 10 2 4 4 6" xfId="18975" xr:uid="{00000000-0005-0000-0000-0000FF140000}"/>
    <cellStyle name="Moneda 10 10 2 4 5" xfId="3067" xr:uid="{00000000-0005-0000-0000-000000150000}"/>
    <cellStyle name="Moneda 10 10 2 4 5 2" xfId="6384" xr:uid="{00000000-0005-0000-0000-000001150000}"/>
    <cellStyle name="Moneda 10 10 2 4 5 2 2" xfId="23120" xr:uid="{00000000-0005-0000-0000-000002150000}"/>
    <cellStyle name="Moneda 10 10 2 4 5 3" xfId="9701" xr:uid="{00000000-0005-0000-0000-000003150000}"/>
    <cellStyle name="Moneda 10 10 2 4 5 3 2" xfId="26437" xr:uid="{00000000-0005-0000-0000-000004150000}"/>
    <cellStyle name="Moneda 10 10 2 4 5 4" xfId="13028" xr:uid="{00000000-0005-0000-0000-000005150000}"/>
    <cellStyle name="Moneda 10 10 2 4 5 4 2" xfId="29764" xr:uid="{00000000-0005-0000-0000-000006150000}"/>
    <cellStyle name="Moneda 10 10 2 4 5 5" xfId="16344" xr:uid="{00000000-0005-0000-0000-000007150000}"/>
    <cellStyle name="Moneda 10 10 2 4 5 6" xfId="19803" xr:uid="{00000000-0005-0000-0000-000008150000}"/>
    <cellStyle name="Moneda 10 10 2 4 6" xfId="3899" xr:uid="{00000000-0005-0000-0000-000009150000}"/>
    <cellStyle name="Moneda 10 10 2 4 6 2" xfId="20635" xr:uid="{00000000-0005-0000-0000-00000A150000}"/>
    <cellStyle name="Moneda 10 10 2 4 7" xfId="7216" xr:uid="{00000000-0005-0000-0000-00000B150000}"/>
    <cellStyle name="Moneda 10 10 2 4 7 2" xfId="23952" xr:uid="{00000000-0005-0000-0000-00000C150000}"/>
    <cellStyle name="Moneda 10 10 2 4 8" xfId="10543" xr:uid="{00000000-0005-0000-0000-00000D150000}"/>
    <cellStyle name="Moneda 10 10 2 4 8 2" xfId="27279" xr:uid="{00000000-0005-0000-0000-00000E150000}"/>
    <cellStyle name="Moneda 10 10 2 4 9" xfId="13859" xr:uid="{00000000-0005-0000-0000-00000F150000}"/>
    <cellStyle name="Moneda 10 10 2 5" xfId="604" xr:uid="{00000000-0005-0000-0000-000010150000}"/>
    <cellStyle name="Moneda 10 10 2 5 2" xfId="1433" xr:uid="{00000000-0005-0000-0000-000011150000}"/>
    <cellStyle name="Moneda 10 10 2 5 2 2" xfId="4750" xr:uid="{00000000-0005-0000-0000-000012150000}"/>
    <cellStyle name="Moneda 10 10 2 5 2 2 2" xfId="21486" xr:uid="{00000000-0005-0000-0000-000013150000}"/>
    <cellStyle name="Moneda 10 10 2 5 2 3" xfId="8067" xr:uid="{00000000-0005-0000-0000-000014150000}"/>
    <cellStyle name="Moneda 10 10 2 5 2 3 2" xfId="24803" xr:uid="{00000000-0005-0000-0000-000015150000}"/>
    <cellStyle name="Moneda 10 10 2 5 2 4" xfId="11394" xr:uid="{00000000-0005-0000-0000-000016150000}"/>
    <cellStyle name="Moneda 10 10 2 5 2 4 2" xfId="28130" xr:uid="{00000000-0005-0000-0000-000017150000}"/>
    <cellStyle name="Moneda 10 10 2 5 2 5" xfId="14710" xr:uid="{00000000-0005-0000-0000-000018150000}"/>
    <cellStyle name="Moneda 10 10 2 5 2 6" xfId="18169" xr:uid="{00000000-0005-0000-0000-000019150000}"/>
    <cellStyle name="Moneda 10 10 2 5 3" xfId="2261" xr:uid="{00000000-0005-0000-0000-00001A150000}"/>
    <cellStyle name="Moneda 10 10 2 5 3 2" xfId="5578" xr:uid="{00000000-0005-0000-0000-00001B150000}"/>
    <cellStyle name="Moneda 10 10 2 5 3 2 2" xfId="22314" xr:uid="{00000000-0005-0000-0000-00001C150000}"/>
    <cellStyle name="Moneda 10 10 2 5 3 3" xfId="8895" xr:uid="{00000000-0005-0000-0000-00001D150000}"/>
    <cellStyle name="Moneda 10 10 2 5 3 3 2" xfId="25631" xr:uid="{00000000-0005-0000-0000-00001E150000}"/>
    <cellStyle name="Moneda 10 10 2 5 3 4" xfId="12222" xr:uid="{00000000-0005-0000-0000-00001F150000}"/>
    <cellStyle name="Moneda 10 10 2 5 3 4 2" xfId="28958" xr:uid="{00000000-0005-0000-0000-000020150000}"/>
    <cellStyle name="Moneda 10 10 2 5 3 5" xfId="15538" xr:uid="{00000000-0005-0000-0000-000021150000}"/>
    <cellStyle name="Moneda 10 10 2 5 3 6" xfId="18997" xr:uid="{00000000-0005-0000-0000-000022150000}"/>
    <cellStyle name="Moneda 10 10 2 5 4" xfId="3089" xr:uid="{00000000-0005-0000-0000-000023150000}"/>
    <cellStyle name="Moneda 10 10 2 5 4 2" xfId="6406" xr:uid="{00000000-0005-0000-0000-000024150000}"/>
    <cellStyle name="Moneda 10 10 2 5 4 2 2" xfId="23142" xr:uid="{00000000-0005-0000-0000-000025150000}"/>
    <cellStyle name="Moneda 10 10 2 5 4 3" xfId="9723" xr:uid="{00000000-0005-0000-0000-000026150000}"/>
    <cellStyle name="Moneda 10 10 2 5 4 3 2" xfId="26459" xr:uid="{00000000-0005-0000-0000-000027150000}"/>
    <cellStyle name="Moneda 10 10 2 5 4 4" xfId="13050" xr:uid="{00000000-0005-0000-0000-000028150000}"/>
    <cellStyle name="Moneda 10 10 2 5 4 4 2" xfId="29786" xr:uid="{00000000-0005-0000-0000-000029150000}"/>
    <cellStyle name="Moneda 10 10 2 5 4 5" xfId="16366" xr:uid="{00000000-0005-0000-0000-00002A150000}"/>
    <cellStyle name="Moneda 10 10 2 5 4 6" xfId="19825" xr:uid="{00000000-0005-0000-0000-00002B150000}"/>
    <cellStyle name="Moneda 10 10 2 5 5" xfId="3921" xr:uid="{00000000-0005-0000-0000-00002C150000}"/>
    <cellStyle name="Moneda 10 10 2 5 5 2" xfId="20657" xr:uid="{00000000-0005-0000-0000-00002D150000}"/>
    <cellStyle name="Moneda 10 10 2 5 6" xfId="7238" xr:uid="{00000000-0005-0000-0000-00002E150000}"/>
    <cellStyle name="Moneda 10 10 2 5 6 2" xfId="23974" xr:uid="{00000000-0005-0000-0000-00002F150000}"/>
    <cellStyle name="Moneda 10 10 2 5 7" xfId="10565" xr:uid="{00000000-0005-0000-0000-000030150000}"/>
    <cellStyle name="Moneda 10 10 2 5 7 2" xfId="27301" xr:uid="{00000000-0005-0000-0000-000031150000}"/>
    <cellStyle name="Moneda 10 10 2 5 8" xfId="13881" xr:uid="{00000000-0005-0000-0000-000032150000}"/>
    <cellStyle name="Moneda 10 10 2 5 9" xfId="17340" xr:uid="{00000000-0005-0000-0000-000033150000}"/>
    <cellStyle name="Moneda 10 10 2 6" xfId="1018" xr:uid="{00000000-0005-0000-0000-000034150000}"/>
    <cellStyle name="Moneda 10 10 2 6 2" xfId="4335" xr:uid="{00000000-0005-0000-0000-000035150000}"/>
    <cellStyle name="Moneda 10 10 2 6 2 2" xfId="21071" xr:uid="{00000000-0005-0000-0000-000036150000}"/>
    <cellStyle name="Moneda 10 10 2 6 3" xfId="7652" xr:uid="{00000000-0005-0000-0000-000037150000}"/>
    <cellStyle name="Moneda 10 10 2 6 3 2" xfId="24388" xr:uid="{00000000-0005-0000-0000-000038150000}"/>
    <cellStyle name="Moneda 10 10 2 6 4" xfId="10979" xr:uid="{00000000-0005-0000-0000-000039150000}"/>
    <cellStyle name="Moneda 10 10 2 6 4 2" xfId="27715" xr:uid="{00000000-0005-0000-0000-00003A150000}"/>
    <cellStyle name="Moneda 10 10 2 6 5" xfId="14295" xr:uid="{00000000-0005-0000-0000-00003B150000}"/>
    <cellStyle name="Moneda 10 10 2 6 6" xfId="17754" xr:uid="{00000000-0005-0000-0000-00003C150000}"/>
    <cellStyle name="Moneda 10 10 2 7" xfId="1847" xr:uid="{00000000-0005-0000-0000-00003D150000}"/>
    <cellStyle name="Moneda 10 10 2 7 2" xfId="5164" xr:uid="{00000000-0005-0000-0000-00003E150000}"/>
    <cellStyle name="Moneda 10 10 2 7 2 2" xfId="21900" xr:uid="{00000000-0005-0000-0000-00003F150000}"/>
    <cellStyle name="Moneda 10 10 2 7 3" xfId="8481" xr:uid="{00000000-0005-0000-0000-000040150000}"/>
    <cellStyle name="Moneda 10 10 2 7 3 2" xfId="25217" xr:uid="{00000000-0005-0000-0000-000041150000}"/>
    <cellStyle name="Moneda 10 10 2 7 4" xfId="11808" xr:uid="{00000000-0005-0000-0000-000042150000}"/>
    <cellStyle name="Moneda 10 10 2 7 4 2" xfId="28544" xr:uid="{00000000-0005-0000-0000-000043150000}"/>
    <cellStyle name="Moneda 10 10 2 7 5" xfId="15124" xr:uid="{00000000-0005-0000-0000-000044150000}"/>
    <cellStyle name="Moneda 10 10 2 7 6" xfId="18583" xr:uid="{00000000-0005-0000-0000-000045150000}"/>
    <cellStyle name="Moneda 10 10 2 8" xfId="2675" xr:uid="{00000000-0005-0000-0000-000046150000}"/>
    <cellStyle name="Moneda 10 10 2 8 2" xfId="5992" xr:uid="{00000000-0005-0000-0000-000047150000}"/>
    <cellStyle name="Moneda 10 10 2 8 2 2" xfId="22728" xr:uid="{00000000-0005-0000-0000-000048150000}"/>
    <cellStyle name="Moneda 10 10 2 8 3" xfId="9309" xr:uid="{00000000-0005-0000-0000-000049150000}"/>
    <cellStyle name="Moneda 10 10 2 8 3 2" xfId="26045" xr:uid="{00000000-0005-0000-0000-00004A150000}"/>
    <cellStyle name="Moneda 10 10 2 8 4" xfId="12636" xr:uid="{00000000-0005-0000-0000-00004B150000}"/>
    <cellStyle name="Moneda 10 10 2 8 4 2" xfId="29372" xr:uid="{00000000-0005-0000-0000-00004C150000}"/>
    <cellStyle name="Moneda 10 10 2 8 5" xfId="15952" xr:uid="{00000000-0005-0000-0000-00004D150000}"/>
    <cellStyle name="Moneda 10 10 2 8 6" xfId="19411" xr:uid="{00000000-0005-0000-0000-00004E150000}"/>
    <cellStyle name="Moneda 10 10 2 9" xfId="3507" xr:uid="{00000000-0005-0000-0000-00004F150000}"/>
    <cellStyle name="Moneda 10 10 2 9 2" xfId="20243" xr:uid="{00000000-0005-0000-0000-000050150000}"/>
    <cellStyle name="Moneda 10 10 3" xfId="159" xr:uid="{00000000-0005-0000-0000-000051150000}"/>
    <cellStyle name="Moneda 10 10 3 10" xfId="13469" xr:uid="{00000000-0005-0000-0000-000052150000}"/>
    <cellStyle name="Moneda 10 10 3 11" xfId="16928" xr:uid="{00000000-0005-0000-0000-000053150000}"/>
    <cellStyle name="Moneda 10 10 3 2" xfId="392" xr:uid="{00000000-0005-0000-0000-000054150000}"/>
    <cellStyle name="Moneda 10 10 3 2 10" xfId="17135" xr:uid="{00000000-0005-0000-0000-000055150000}"/>
    <cellStyle name="Moneda 10 10 3 2 2" xfId="813" xr:uid="{00000000-0005-0000-0000-000056150000}"/>
    <cellStyle name="Moneda 10 10 3 2 2 2" xfId="1642" xr:uid="{00000000-0005-0000-0000-000057150000}"/>
    <cellStyle name="Moneda 10 10 3 2 2 2 2" xfId="4959" xr:uid="{00000000-0005-0000-0000-000058150000}"/>
    <cellStyle name="Moneda 10 10 3 2 2 2 2 2" xfId="21695" xr:uid="{00000000-0005-0000-0000-000059150000}"/>
    <cellStyle name="Moneda 10 10 3 2 2 2 3" xfId="8276" xr:uid="{00000000-0005-0000-0000-00005A150000}"/>
    <cellStyle name="Moneda 10 10 3 2 2 2 3 2" xfId="25012" xr:uid="{00000000-0005-0000-0000-00005B150000}"/>
    <cellStyle name="Moneda 10 10 3 2 2 2 4" xfId="11603" xr:uid="{00000000-0005-0000-0000-00005C150000}"/>
    <cellStyle name="Moneda 10 10 3 2 2 2 4 2" xfId="28339" xr:uid="{00000000-0005-0000-0000-00005D150000}"/>
    <cellStyle name="Moneda 10 10 3 2 2 2 5" xfId="14919" xr:uid="{00000000-0005-0000-0000-00005E150000}"/>
    <cellStyle name="Moneda 10 10 3 2 2 2 6" xfId="18378" xr:uid="{00000000-0005-0000-0000-00005F150000}"/>
    <cellStyle name="Moneda 10 10 3 2 2 3" xfId="2470" xr:uid="{00000000-0005-0000-0000-000060150000}"/>
    <cellStyle name="Moneda 10 10 3 2 2 3 2" xfId="5787" xr:uid="{00000000-0005-0000-0000-000061150000}"/>
    <cellStyle name="Moneda 10 10 3 2 2 3 2 2" xfId="22523" xr:uid="{00000000-0005-0000-0000-000062150000}"/>
    <cellStyle name="Moneda 10 10 3 2 2 3 3" xfId="9104" xr:uid="{00000000-0005-0000-0000-000063150000}"/>
    <cellStyle name="Moneda 10 10 3 2 2 3 3 2" xfId="25840" xr:uid="{00000000-0005-0000-0000-000064150000}"/>
    <cellStyle name="Moneda 10 10 3 2 2 3 4" xfId="12431" xr:uid="{00000000-0005-0000-0000-000065150000}"/>
    <cellStyle name="Moneda 10 10 3 2 2 3 4 2" xfId="29167" xr:uid="{00000000-0005-0000-0000-000066150000}"/>
    <cellStyle name="Moneda 10 10 3 2 2 3 5" xfId="15747" xr:uid="{00000000-0005-0000-0000-000067150000}"/>
    <cellStyle name="Moneda 10 10 3 2 2 3 6" xfId="19206" xr:uid="{00000000-0005-0000-0000-000068150000}"/>
    <cellStyle name="Moneda 10 10 3 2 2 4" xfId="3298" xr:uid="{00000000-0005-0000-0000-000069150000}"/>
    <cellStyle name="Moneda 10 10 3 2 2 4 2" xfId="6615" xr:uid="{00000000-0005-0000-0000-00006A150000}"/>
    <cellStyle name="Moneda 10 10 3 2 2 4 2 2" xfId="23351" xr:uid="{00000000-0005-0000-0000-00006B150000}"/>
    <cellStyle name="Moneda 10 10 3 2 2 4 3" xfId="9932" xr:uid="{00000000-0005-0000-0000-00006C150000}"/>
    <cellStyle name="Moneda 10 10 3 2 2 4 3 2" xfId="26668" xr:uid="{00000000-0005-0000-0000-00006D150000}"/>
    <cellStyle name="Moneda 10 10 3 2 2 4 4" xfId="13259" xr:uid="{00000000-0005-0000-0000-00006E150000}"/>
    <cellStyle name="Moneda 10 10 3 2 2 4 4 2" xfId="29995" xr:uid="{00000000-0005-0000-0000-00006F150000}"/>
    <cellStyle name="Moneda 10 10 3 2 2 4 5" xfId="16575" xr:uid="{00000000-0005-0000-0000-000070150000}"/>
    <cellStyle name="Moneda 10 10 3 2 2 4 6" xfId="20034" xr:uid="{00000000-0005-0000-0000-000071150000}"/>
    <cellStyle name="Moneda 10 10 3 2 2 5" xfId="4130" xr:uid="{00000000-0005-0000-0000-000072150000}"/>
    <cellStyle name="Moneda 10 10 3 2 2 5 2" xfId="20866" xr:uid="{00000000-0005-0000-0000-000073150000}"/>
    <cellStyle name="Moneda 10 10 3 2 2 6" xfId="7447" xr:uid="{00000000-0005-0000-0000-000074150000}"/>
    <cellStyle name="Moneda 10 10 3 2 2 6 2" xfId="24183" xr:uid="{00000000-0005-0000-0000-000075150000}"/>
    <cellStyle name="Moneda 10 10 3 2 2 7" xfId="10774" xr:uid="{00000000-0005-0000-0000-000076150000}"/>
    <cellStyle name="Moneda 10 10 3 2 2 7 2" xfId="27510" xr:uid="{00000000-0005-0000-0000-000077150000}"/>
    <cellStyle name="Moneda 10 10 3 2 2 8" xfId="14090" xr:uid="{00000000-0005-0000-0000-000078150000}"/>
    <cellStyle name="Moneda 10 10 3 2 2 9" xfId="17549" xr:uid="{00000000-0005-0000-0000-000079150000}"/>
    <cellStyle name="Moneda 10 10 3 2 3" xfId="1227" xr:uid="{00000000-0005-0000-0000-00007A150000}"/>
    <cellStyle name="Moneda 10 10 3 2 3 2" xfId="4544" xr:uid="{00000000-0005-0000-0000-00007B150000}"/>
    <cellStyle name="Moneda 10 10 3 2 3 2 2" xfId="21280" xr:uid="{00000000-0005-0000-0000-00007C150000}"/>
    <cellStyle name="Moneda 10 10 3 2 3 3" xfId="7861" xr:uid="{00000000-0005-0000-0000-00007D150000}"/>
    <cellStyle name="Moneda 10 10 3 2 3 3 2" xfId="24597" xr:uid="{00000000-0005-0000-0000-00007E150000}"/>
    <cellStyle name="Moneda 10 10 3 2 3 4" xfId="11188" xr:uid="{00000000-0005-0000-0000-00007F150000}"/>
    <cellStyle name="Moneda 10 10 3 2 3 4 2" xfId="27924" xr:uid="{00000000-0005-0000-0000-000080150000}"/>
    <cellStyle name="Moneda 10 10 3 2 3 5" xfId="14504" xr:uid="{00000000-0005-0000-0000-000081150000}"/>
    <cellStyle name="Moneda 10 10 3 2 3 6" xfId="17963" xr:uid="{00000000-0005-0000-0000-000082150000}"/>
    <cellStyle name="Moneda 10 10 3 2 4" xfId="2056" xr:uid="{00000000-0005-0000-0000-000083150000}"/>
    <cellStyle name="Moneda 10 10 3 2 4 2" xfId="5373" xr:uid="{00000000-0005-0000-0000-000084150000}"/>
    <cellStyle name="Moneda 10 10 3 2 4 2 2" xfId="22109" xr:uid="{00000000-0005-0000-0000-000085150000}"/>
    <cellStyle name="Moneda 10 10 3 2 4 3" xfId="8690" xr:uid="{00000000-0005-0000-0000-000086150000}"/>
    <cellStyle name="Moneda 10 10 3 2 4 3 2" xfId="25426" xr:uid="{00000000-0005-0000-0000-000087150000}"/>
    <cellStyle name="Moneda 10 10 3 2 4 4" xfId="12017" xr:uid="{00000000-0005-0000-0000-000088150000}"/>
    <cellStyle name="Moneda 10 10 3 2 4 4 2" xfId="28753" xr:uid="{00000000-0005-0000-0000-000089150000}"/>
    <cellStyle name="Moneda 10 10 3 2 4 5" xfId="15333" xr:uid="{00000000-0005-0000-0000-00008A150000}"/>
    <cellStyle name="Moneda 10 10 3 2 4 6" xfId="18792" xr:uid="{00000000-0005-0000-0000-00008B150000}"/>
    <cellStyle name="Moneda 10 10 3 2 5" xfId="2884" xr:uid="{00000000-0005-0000-0000-00008C150000}"/>
    <cellStyle name="Moneda 10 10 3 2 5 2" xfId="6201" xr:uid="{00000000-0005-0000-0000-00008D150000}"/>
    <cellStyle name="Moneda 10 10 3 2 5 2 2" xfId="22937" xr:uid="{00000000-0005-0000-0000-00008E150000}"/>
    <cellStyle name="Moneda 10 10 3 2 5 3" xfId="9518" xr:uid="{00000000-0005-0000-0000-00008F150000}"/>
    <cellStyle name="Moneda 10 10 3 2 5 3 2" xfId="26254" xr:uid="{00000000-0005-0000-0000-000090150000}"/>
    <cellStyle name="Moneda 10 10 3 2 5 4" xfId="12845" xr:uid="{00000000-0005-0000-0000-000091150000}"/>
    <cellStyle name="Moneda 10 10 3 2 5 4 2" xfId="29581" xr:uid="{00000000-0005-0000-0000-000092150000}"/>
    <cellStyle name="Moneda 10 10 3 2 5 5" xfId="16161" xr:uid="{00000000-0005-0000-0000-000093150000}"/>
    <cellStyle name="Moneda 10 10 3 2 5 6" xfId="19620" xr:uid="{00000000-0005-0000-0000-000094150000}"/>
    <cellStyle name="Moneda 10 10 3 2 6" xfId="3716" xr:uid="{00000000-0005-0000-0000-000095150000}"/>
    <cellStyle name="Moneda 10 10 3 2 6 2" xfId="20452" xr:uid="{00000000-0005-0000-0000-000096150000}"/>
    <cellStyle name="Moneda 10 10 3 2 7" xfId="7033" xr:uid="{00000000-0005-0000-0000-000097150000}"/>
    <cellStyle name="Moneda 10 10 3 2 7 2" xfId="23769" xr:uid="{00000000-0005-0000-0000-000098150000}"/>
    <cellStyle name="Moneda 10 10 3 2 8" xfId="10360" xr:uid="{00000000-0005-0000-0000-000099150000}"/>
    <cellStyle name="Moneda 10 10 3 2 8 2" xfId="27096" xr:uid="{00000000-0005-0000-0000-00009A150000}"/>
    <cellStyle name="Moneda 10 10 3 2 9" xfId="13676" xr:uid="{00000000-0005-0000-0000-00009B150000}"/>
    <cellStyle name="Moneda 10 10 3 3" xfId="606" xr:uid="{00000000-0005-0000-0000-00009C150000}"/>
    <cellStyle name="Moneda 10 10 3 3 2" xfId="1435" xr:uid="{00000000-0005-0000-0000-00009D150000}"/>
    <cellStyle name="Moneda 10 10 3 3 2 2" xfId="4752" xr:uid="{00000000-0005-0000-0000-00009E150000}"/>
    <cellStyle name="Moneda 10 10 3 3 2 2 2" xfId="21488" xr:uid="{00000000-0005-0000-0000-00009F150000}"/>
    <cellStyle name="Moneda 10 10 3 3 2 3" xfId="8069" xr:uid="{00000000-0005-0000-0000-0000A0150000}"/>
    <cellStyle name="Moneda 10 10 3 3 2 3 2" xfId="24805" xr:uid="{00000000-0005-0000-0000-0000A1150000}"/>
    <cellStyle name="Moneda 10 10 3 3 2 4" xfId="11396" xr:uid="{00000000-0005-0000-0000-0000A2150000}"/>
    <cellStyle name="Moneda 10 10 3 3 2 4 2" xfId="28132" xr:uid="{00000000-0005-0000-0000-0000A3150000}"/>
    <cellStyle name="Moneda 10 10 3 3 2 5" xfId="14712" xr:uid="{00000000-0005-0000-0000-0000A4150000}"/>
    <cellStyle name="Moneda 10 10 3 3 2 6" xfId="18171" xr:uid="{00000000-0005-0000-0000-0000A5150000}"/>
    <cellStyle name="Moneda 10 10 3 3 3" xfId="2263" xr:uid="{00000000-0005-0000-0000-0000A6150000}"/>
    <cellStyle name="Moneda 10 10 3 3 3 2" xfId="5580" xr:uid="{00000000-0005-0000-0000-0000A7150000}"/>
    <cellStyle name="Moneda 10 10 3 3 3 2 2" xfId="22316" xr:uid="{00000000-0005-0000-0000-0000A8150000}"/>
    <cellStyle name="Moneda 10 10 3 3 3 3" xfId="8897" xr:uid="{00000000-0005-0000-0000-0000A9150000}"/>
    <cellStyle name="Moneda 10 10 3 3 3 3 2" xfId="25633" xr:uid="{00000000-0005-0000-0000-0000AA150000}"/>
    <cellStyle name="Moneda 10 10 3 3 3 4" xfId="12224" xr:uid="{00000000-0005-0000-0000-0000AB150000}"/>
    <cellStyle name="Moneda 10 10 3 3 3 4 2" xfId="28960" xr:uid="{00000000-0005-0000-0000-0000AC150000}"/>
    <cellStyle name="Moneda 10 10 3 3 3 5" xfId="15540" xr:uid="{00000000-0005-0000-0000-0000AD150000}"/>
    <cellStyle name="Moneda 10 10 3 3 3 6" xfId="18999" xr:uid="{00000000-0005-0000-0000-0000AE150000}"/>
    <cellStyle name="Moneda 10 10 3 3 4" xfId="3091" xr:uid="{00000000-0005-0000-0000-0000AF150000}"/>
    <cellStyle name="Moneda 10 10 3 3 4 2" xfId="6408" xr:uid="{00000000-0005-0000-0000-0000B0150000}"/>
    <cellStyle name="Moneda 10 10 3 3 4 2 2" xfId="23144" xr:uid="{00000000-0005-0000-0000-0000B1150000}"/>
    <cellStyle name="Moneda 10 10 3 3 4 3" xfId="9725" xr:uid="{00000000-0005-0000-0000-0000B2150000}"/>
    <cellStyle name="Moneda 10 10 3 3 4 3 2" xfId="26461" xr:uid="{00000000-0005-0000-0000-0000B3150000}"/>
    <cellStyle name="Moneda 10 10 3 3 4 4" xfId="13052" xr:uid="{00000000-0005-0000-0000-0000B4150000}"/>
    <cellStyle name="Moneda 10 10 3 3 4 4 2" xfId="29788" xr:uid="{00000000-0005-0000-0000-0000B5150000}"/>
    <cellStyle name="Moneda 10 10 3 3 4 5" xfId="16368" xr:uid="{00000000-0005-0000-0000-0000B6150000}"/>
    <cellStyle name="Moneda 10 10 3 3 4 6" xfId="19827" xr:uid="{00000000-0005-0000-0000-0000B7150000}"/>
    <cellStyle name="Moneda 10 10 3 3 5" xfId="3923" xr:uid="{00000000-0005-0000-0000-0000B8150000}"/>
    <cellStyle name="Moneda 10 10 3 3 5 2" xfId="20659" xr:uid="{00000000-0005-0000-0000-0000B9150000}"/>
    <cellStyle name="Moneda 10 10 3 3 6" xfId="7240" xr:uid="{00000000-0005-0000-0000-0000BA150000}"/>
    <cellStyle name="Moneda 10 10 3 3 6 2" xfId="23976" xr:uid="{00000000-0005-0000-0000-0000BB150000}"/>
    <cellStyle name="Moneda 10 10 3 3 7" xfId="10567" xr:uid="{00000000-0005-0000-0000-0000BC150000}"/>
    <cellStyle name="Moneda 10 10 3 3 7 2" xfId="27303" xr:uid="{00000000-0005-0000-0000-0000BD150000}"/>
    <cellStyle name="Moneda 10 10 3 3 8" xfId="13883" xr:uid="{00000000-0005-0000-0000-0000BE150000}"/>
    <cellStyle name="Moneda 10 10 3 3 9" xfId="17342" xr:uid="{00000000-0005-0000-0000-0000BF150000}"/>
    <cellStyle name="Moneda 10 10 3 4" xfId="1020" xr:uid="{00000000-0005-0000-0000-0000C0150000}"/>
    <cellStyle name="Moneda 10 10 3 4 2" xfId="4337" xr:uid="{00000000-0005-0000-0000-0000C1150000}"/>
    <cellStyle name="Moneda 10 10 3 4 2 2" xfId="21073" xr:uid="{00000000-0005-0000-0000-0000C2150000}"/>
    <cellStyle name="Moneda 10 10 3 4 3" xfId="7654" xr:uid="{00000000-0005-0000-0000-0000C3150000}"/>
    <cellStyle name="Moneda 10 10 3 4 3 2" xfId="24390" xr:uid="{00000000-0005-0000-0000-0000C4150000}"/>
    <cellStyle name="Moneda 10 10 3 4 4" xfId="10981" xr:uid="{00000000-0005-0000-0000-0000C5150000}"/>
    <cellStyle name="Moneda 10 10 3 4 4 2" xfId="27717" xr:uid="{00000000-0005-0000-0000-0000C6150000}"/>
    <cellStyle name="Moneda 10 10 3 4 5" xfId="14297" xr:uid="{00000000-0005-0000-0000-0000C7150000}"/>
    <cellStyle name="Moneda 10 10 3 4 6" xfId="17756" xr:uid="{00000000-0005-0000-0000-0000C8150000}"/>
    <cellStyle name="Moneda 10 10 3 5" xfId="1849" xr:uid="{00000000-0005-0000-0000-0000C9150000}"/>
    <cellStyle name="Moneda 10 10 3 5 2" xfId="5166" xr:uid="{00000000-0005-0000-0000-0000CA150000}"/>
    <cellStyle name="Moneda 10 10 3 5 2 2" xfId="21902" xr:uid="{00000000-0005-0000-0000-0000CB150000}"/>
    <cellStyle name="Moneda 10 10 3 5 3" xfId="8483" xr:uid="{00000000-0005-0000-0000-0000CC150000}"/>
    <cellStyle name="Moneda 10 10 3 5 3 2" xfId="25219" xr:uid="{00000000-0005-0000-0000-0000CD150000}"/>
    <cellStyle name="Moneda 10 10 3 5 4" xfId="11810" xr:uid="{00000000-0005-0000-0000-0000CE150000}"/>
    <cellStyle name="Moneda 10 10 3 5 4 2" xfId="28546" xr:uid="{00000000-0005-0000-0000-0000CF150000}"/>
    <cellStyle name="Moneda 10 10 3 5 5" xfId="15126" xr:uid="{00000000-0005-0000-0000-0000D0150000}"/>
    <cellStyle name="Moneda 10 10 3 5 6" xfId="18585" xr:uid="{00000000-0005-0000-0000-0000D1150000}"/>
    <cellStyle name="Moneda 10 10 3 6" xfId="2677" xr:uid="{00000000-0005-0000-0000-0000D2150000}"/>
    <cellStyle name="Moneda 10 10 3 6 2" xfId="5994" xr:uid="{00000000-0005-0000-0000-0000D3150000}"/>
    <cellStyle name="Moneda 10 10 3 6 2 2" xfId="22730" xr:uid="{00000000-0005-0000-0000-0000D4150000}"/>
    <cellStyle name="Moneda 10 10 3 6 3" xfId="9311" xr:uid="{00000000-0005-0000-0000-0000D5150000}"/>
    <cellStyle name="Moneda 10 10 3 6 3 2" xfId="26047" xr:uid="{00000000-0005-0000-0000-0000D6150000}"/>
    <cellStyle name="Moneda 10 10 3 6 4" xfId="12638" xr:uid="{00000000-0005-0000-0000-0000D7150000}"/>
    <cellStyle name="Moneda 10 10 3 6 4 2" xfId="29374" xr:uid="{00000000-0005-0000-0000-0000D8150000}"/>
    <cellStyle name="Moneda 10 10 3 6 5" xfId="15954" xr:uid="{00000000-0005-0000-0000-0000D9150000}"/>
    <cellStyle name="Moneda 10 10 3 6 6" xfId="19413" xr:uid="{00000000-0005-0000-0000-0000DA150000}"/>
    <cellStyle name="Moneda 10 10 3 7" xfId="3509" xr:uid="{00000000-0005-0000-0000-0000DB150000}"/>
    <cellStyle name="Moneda 10 10 3 7 2" xfId="20245" xr:uid="{00000000-0005-0000-0000-0000DC150000}"/>
    <cellStyle name="Moneda 10 10 3 8" xfId="6826" xr:uid="{00000000-0005-0000-0000-0000DD150000}"/>
    <cellStyle name="Moneda 10 10 3 8 2" xfId="23562" xr:uid="{00000000-0005-0000-0000-0000DE150000}"/>
    <cellStyle name="Moneda 10 10 3 9" xfId="10153" xr:uid="{00000000-0005-0000-0000-0000DF150000}"/>
    <cellStyle name="Moneda 10 10 3 9 2" xfId="26889" xr:uid="{00000000-0005-0000-0000-0000E0150000}"/>
    <cellStyle name="Moneda 10 10 4" xfId="160" xr:uid="{00000000-0005-0000-0000-0000E1150000}"/>
    <cellStyle name="Moneda 10 10 4 10" xfId="13470" xr:uid="{00000000-0005-0000-0000-0000E2150000}"/>
    <cellStyle name="Moneda 10 10 4 11" xfId="16929" xr:uid="{00000000-0005-0000-0000-0000E3150000}"/>
    <cellStyle name="Moneda 10 10 4 2" xfId="393" xr:uid="{00000000-0005-0000-0000-0000E4150000}"/>
    <cellStyle name="Moneda 10 10 4 2 10" xfId="17136" xr:uid="{00000000-0005-0000-0000-0000E5150000}"/>
    <cellStyle name="Moneda 10 10 4 2 2" xfId="814" xr:uid="{00000000-0005-0000-0000-0000E6150000}"/>
    <cellStyle name="Moneda 10 10 4 2 2 2" xfId="1643" xr:uid="{00000000-0005-0000-0000-0000E7150000}"/>
    <cellStyle name="Moneda 10 10 4 2 2 2 2" xfId="4960" xr:uid="{00000000-0005-0000-0000-0000E8150000}"/>
    <cellStyle name="Moneda 10 10 4 2 2 2 2 2" xfId="21696" xr:uid="{00000000-0005-0000-0000-0000E9150000}"/>
    <cellStyle name="Moneda 10 10 4 2 2 2 3" xfId="8277" xr:uid="{00000000-0005-0000-0000-0000EA150000}"/>
    <cellStyle name="Moneda 10 10 4 2 2 2 3 2" xfId="25013" xr:uid="{00000000-0005-0000-0000-0000EB150000}"/>
    <cellStyle name="Moneda 10 10 4 2 2 2 4" xfId="11604" xr:uid="{00000000-0005-0000-0000-0000EC150000}"/>
    <cellStyle name="Moneda 10 10 4 2 2 2 4 2" xfId="28340" xr:uid="{00000000-0005-0000-0000-0000ED150000}"/>
    <cellStyle name="Moneda 10 10 4 2 2 2 5" xfId="14920" xr:uid="{00000000-0005-0000-0000-0000EE150000}"/>
    <cellStyle name="Moneda 10 10 4 2 2 2 6" xfId="18379" xr:uid="{00000000-0005-0000-0000-0000EF150000}"/>
    <cellStyle name="Moneda 10 10 4 2 2 3" xfId="2471" xr:uid="{00000000-0005-0000-0000-0000F0150000}"/>
    <cellStyle name="Moneda 10 10 4 2 2 3 2" xfId="5788" xr:uid="{00000000-0005-0000-0000-0000F1150000}"/>
    <cellStyle name="Moneda 10 10 4 2 2 3 2 2" xfId="22524" xr:uid="{00000000-0005-0000-0000-0000F2150000}"/>
    <cellStyle name="Moneda 10 10 4 2 2 3 3" xfId="9105" xr:uid="{00000000-0005-0000-0000-0000F3150000}"/>
    <cellStyle name="Moneda 10 10 4 2 2 3 3 2" xfId="25841" xr:uid="{00000000-0005-0000-0000-0000F4150000}"/>
    <cellStyle name="Moneda 10 10 4 2 2 3 4" xfId="12432" xr:uid="{00000000-0005-0000-0000-0000F5150000}"/>
    <cellStyle name="Moneda 10 10 4 2 2 3 4 2" xfId="29168" xr:uid="{00000000-0005-0000-0000-0000F6150000}"/>
    <cellStyle name="Moneda 10 10 4 2 2 3 5" xfId="15748" xr:uid="{00000000-0005-0000-0000-0000F7150000}"/>
    <cellStyle name="Moneda 10 10 4 2 2 3 6" xfId="19207" xr:uid="{00000000-0005-0000-0000-0000F8150000}"/>
    <cellStyle name="Moneda 10 10 4 2 2 4" xfId="3299" xr:uid="{00000000-0005-0000-0000-0000F9150000}"/>
    <cellStyle name="Moneda 10 10 4 2 2 4 2" xfId="6616" xr:uid="{00000000-0005-0000-0000-0000FA150000}"/>
    <cellStyle name="Moneda 10 10 4 2 2 4 2 2" xfId="23352" xr:uid="{00000000-0005-0000-0000-0000FB150000}"/>
    <cellStyle name="Moneda 10 10 4 2 2 4 3" xfId="9933" xr:uid="{00000000-0005-0000-0000-0000FC150000}"/>
    <cellStyle name="Moneda 10 10 4 2 2 4 3 2" xfId="26669" xr:uid="{00000000-0005-0000-0000-0000FD150000}"/>
    <cellStyle name="Moneda 10 10 4 2 2 4 4" xfId="13260" xr:uid="{00000000-0005-0000-0000-0000FE150000}"/>
    <cellStyle name="Moneda 10 10 4 2 2 4 4 2" xfId="29996" xr:uid="{00000000-0005-0000-0000-0000FF150000}"/>
    <cellStyle name="Moneda 10 10 4 2 2 4 5" xfId="16576" xr:uid="{00000000-0005-0000-0000-000000160000}"/>
    <cellStyle name="Moneda 10 10 4 2 2 4 6" xfId="20035" xr:uid="{00000000-0005-0000-0000-000001160000}"/>
    <cellStyle name="Moneda 10 10 4 2 2 5" xfId="4131" xr:uid="{00000000-0005-0000-0000-000002160000}"/>
    <cellStyle name="Moneda 10 10 4 2 2 5 2" xfId="20867" xr:uid="{00000000-0005-0000-0000-000003160000}"/>
    <cellStyle name="Moneda 10 10 4 2 2 6" xfId="7448" xr:uid="{00000000-0005-0000-0000-000004160000}"/>
    <cellStyle name="Moneda 10 10 4 2 2 6 2" xfId="24184" xr:uid="{00000000-0005-0000-0000-000005160000}"/>
    <cellStyle name="Moneda 10 10 4 2 2 7" xfId="10775" xr:uid="{00000000-0005-0000-0000-000006160000}"/>
    <cellStyle name="Moneda 10 10 4 2 2 7 2" xfId="27511" xr:uid="{00000000-0005-0000-0000-000007160000}"/>
    <cellStyle name="Moneda 10 10 4 2 2 8" xfId="14091" xr:uid="{00000000-0005-0000-0000-000008160000}"/>
    <cellStyle name="Moneda 10 10 4 2 2 9" xfId="17550" xr:uid="{00000000-0005-0000-0000-000009160000}"/>
    <cellStyle name="Moneda 10 10 4 2 3" xfId="1228" xr:uid="{00000000-0005-0000-0000-00000A160000}"/>
    <cellStyle name="Moneda 10 10 4 2 3 2" xfId="4545" xr:uid="{00000000-0005-0000-0000-00000B160000}"/>
    <cellStyle name="Moneda 10 10 4 2 3 2 2" xfId="21281" xr:uid="{00000000-0005-0000-0000-00000C160000}"/>
    <cellStyle name="Moneda 10 10 4 2 3 3" xfId="7862" xr:uid="{00000000-0005-0000-0000-00000D160000}"/>
    <cellStyle name="Moneda 10 10 4 2 3 3 2" xfId="24598" xr:uid="{00000000-0005-0000-0000-00000E160000}"/>
    <cellStyle name="Moneda 10 10 4 2 3 4" xfId="11189" xr:uid="{00000000-0005-0000-0000-00000F160000}"/>
    <cellStyle name="Moneda 10 10 4 2 3 4 2" xfId="27925" xr:uid="{00000000-0005-0000-0000-000010160000}"/>
    <cellStyle name="Moneda 10 10 4 2 3 5" xfId="14505" xr:uid="{00000000-0005-0000-0000-000011160000}"/>
    <cellStyle name="Moneda 10 10 4 2 3 6" xfId="17964" xr:uid="{00000000-0005-0000-0000-000012160000}"/>
    <cellStyle name="Moneda 10 10 4 2 4" xfId="2057" xr:uid="{00000000-0005-0000-0000-000013160000}"/>
    <cellStyle name="Moneda 10 10 4 2 4 2" xfId="5374" xr:uid="{00000000-0005-0000-0000-000014160000}"/>
    <cellStyle name="Moneda 10 10 4 2 4 2 2" xfId="22110" xr:uid="{00000000-0005-0000-0000-000015160000}"/>
    <cellStyle name="Moneda 10 10 4 2 4 3" xfId="8691" xr:uid="{00000000-0005-0000-0000-000016160000}"/>
    <cellStyle name="Moneda 10 10 4 2 4 3 2" xfId="25427" xr:uid="{00000000-0005-0000-0000-000017160000}"/>
    <cellStyle name="Moneda 10 10 4 2 4 4" xfId="12018" xr:uid="{00000000-0005-0000-0000-000018160000}"/>
    <cellStyle name="Moneda 10 10 4 2 4 4 2" xfId="28754" xr:uid="{00000000-0005-0000-0000-000019160000}"/>
    <cellStyle name="Moneda 10 10 4 2 4 5" xfId="15334" xr:uid="{00000000-0005-0000-0000-00001A160000}"/>
    <cellStyle name="Moneda 10 10 4 2 4 6" xfId="18793" xr:uid="{00000000-0005-0000-0000-00001B160000}"/>
    <cellStyle name="Moneda 10 10 4 2 5" xfId="2885" xr:uid="{00000000-0005-0000-0000-00001C160000}"/>
    <cellStyle name="Moneda 10 10 4 2 5 2" xfId="6202" xr:uid="{00000000-0005-0000-0000-00001D160000}"/>
    <cellStyle name="Moneda 10 10 4 2 5 2 2" xfId="22938" xr:uid="{00000000-0005-0000-0000-00001E160000}"/>
    <cellStyle name="Moneda 10 10 4 2 5 3" xfId="9519" xr:uid="{00000000-0005-0000-0000-00001F160000}"/>
    <cellStyle name="Moneda 10 10 4 2 5 3 2" xfId="26255" xr:uid="{00000000-0005-0000-0000-000020160000}"/>
    <cellStyle name="Moneda 10 10 4 2 5 4" xfId="12846" xr:uid="{00000000-0005-0000-0000-000021160000}"/>
    <cellStyle name="Moneda 10 10 4 2 5 4 2" xfId="29582" xr:uid="{00000000-0005-0000-0000-000022160000}"/>
    <cellStyle name="Moneda 10 10 4 2 5 5" xfId="16162" xr:uid="{00000000-0005-0000-0000-000023160000}"/>
    <cellStyle name="Moneda 10 10 4 2 5 6" xfId="19621" xr:uid="{00000000-0005-0000-0000-000024160000}"/>
    <cellStyle name="Moneda 10 10 4 2 6" xfId="3717" xr:uid="{00000000-0005-0000-0000-000025160000}"/>
    <cellStyle name="Moneda 10 10 4 2 6 2" xfId="20453" xr:uid="{00000000-0005-0000-0000-000026160000}"/>
    <cellStyle name="Moneda 10 10 4 2 7" xfId="7034" xr:uid="{00000000-0005-0000-0000-000027160000}"/>
    <cellStyle name="Moneda 10 10 4 2 7 2" xfId="23770" xr:uid="{00000000-0005-0000-0000-000028160000}"/>
    <cellStyle name="Moneda 10 10 4 2 8" xfId="10361" xr:uid="{00000000-0005-0000-0000-000029160000}"/>
    <cellStyle name="Moneda 10 10 4 2 8 2" xfId="27097" xr:uid="{00000000-0005-0000-0000-00002A160000}"/>
    <cellStyle name="Moneda 10 10 4 2 9" xfId="13677" xr:uid="{00000000-0005-0000-0000-00002B160000}"/>
    <cellStyle name="Moneda 10 10 4 3" xfId="607" xr:uid="{00000000-0005-0000-0000-00002C160000}"/>
    <cellStyle name="Moneda 10 10 4 3 2" xfId="1436" xr:uid="{00000000-0005-0000-0000-00002D160000}"/>
    <cellStyle name="Moneda 10 10 4 3 2 2" xfId="4753" xr:uid="{00000000-0005-0000-0000-00002E160000}"/>
    <cellStyle name="Moneda 10 10 4 3 2 2 2" xfId="21489" xr:uid="{00000000-0005-0000-0000-00002F160000}"/>
    <cellStyle name="Moneda 10 10 4 3 2 3" xfId="8070" xr:uid="{00000000-0005-0000-0000-000030160000}"/>
    <cellStyle name="Moneda 10 10 4 3 2 3 2" xfId="24806" xr:uid="{00000000-0005-0000-0000-000031160000}"/>
    <cellStyle name="Moneda 10 10 4 3 2 4" xfId="11397" xr:uid="{00000000-0005-0000-0000-000032160000}"/>
    <cellStyle name="Moneda 10 10 4 3 2 4 2" xfId="28133" xr:uid="{00000000-0005-0000-0000-000033160000}"/>
    <cellStyle name="Moneda 10 10 4 3 2 5" xfId="14713" xr:uid="{00000000-0005-0000-0000-000034160000}"/>
    <cellStyle name="Moneda 10 10 4 3 2 6" xfId="18172" xr:uid="{00000000-0005-0000-0000-000035160000}"/>
    <cellStyle name="Moneda 10 10 4 3 3" xfId="2264" xr:uid="{00000000-0005-0000-0000-000036160000}"/>
    <cellStyle name="Moneda 10 10 4 3 3 2" xfId="5581" xr:uid="{00000000-0005-0000-0000-000037160000}"/>
    <cellStyle name="Moneda 10 10 4 3 3 2 2" xfId="22317" xr:uid="{00000000-0005-0000-0000-000038160000}"/>
    <cellStyle name="Moneda 10 10 4 3 3 3" xfId="8898" xr:uid="{00000000-0005-0000-0000-000039160000}"/>
    <cellStyle name="Moneda 10 10 4 3 3 3 2" xfId="25634" xr:uid="{00000000-0005-0000-0000-00003A160000}"/>
    <cellStyle name="Moneda 10 10 4 3 3 4" xfId="12225" xr:uid="{00000000-0005-0000-0000-00003B160000}"/>
    <cellStyle name="Moneda 10 10 4 3 3 4 2" xfId="28961" xr:uid="{00000000-0005-0000-0000-00003C160000}"/>
    <cellStyle name="Moneda 10 10 4 3 3 5" xfId="15541" xr:uid="{00000000-0005-0000-0000-00003D160000}"/>
    <cellStyle name="Moneda 10 10 4 3 3 6" xfId="19000" xr:uid="{00000000-0005-0000-0000-00003E160000}"/>
    <cellStyle name="Moneda 10 10 4 3 4" xfId="3092" xr:uid="{00000000-0005-0000-0000-00003F160000}"/>
    <cellStyle name="Moneda 10 10 4 3 4 2" xfId="6409" xr:uid="{00000000-0005-0000-0000-000040160000}"/>
    <cellStyle name="Moneda 10 10 4 3 4 2 2" xfId="23145" xr:uid="{00000000-0005-0000-0000-000041160000}"/>
    <cellStyle name="Moneda 10 10 4 3 4 3" xfId="9726" xr:uid="{00000000-0005-0000-0000-000042160000}"/>
    <cellStyle name="Moneda 10 10 4 3 4 3 2" xfId="26462" xr:uid="{00000000-0005-0000-0000-000043160000}"/>
    <cellStyle name="Moneda 10 10 4 3 4 4" xfId="13053" xr:uid="{00000000-0005-0000-0000-000044160000}"/>
    <cellStyle name="Moneda 10 10 4 3 4 4 2" xfId="29789" xr:uid="{00000000-0005-0000-0000-000045160000}"/>
    <cellStyle name="Moneda 10 10 4 3 4 5" xfId="16369" xr:uid="{00000000-0005-0000-0000-000046160000}"/>
    <cellStyle name="Moneda 10 10 4 3 4 6" xfId="19828" xr:uid="{00000000-0005-0000-0000-000047160000}"/>
    <cellStyle name="Moneda 10 10 4 3 5" xfId="3924" xr:uid="{00000000-0005-0000-0000-000048160000}"/>
    <cellStyle name="Moneda 10 10 4 3 5 2" xfId="20660" xr:uid="{00000000-0005-0000-0000-000049160000}"/>
    <cellStyle name="Moneda 10 10 4 3 6" xfId="7241" xr:uid="{00000000-0005-0000-0000-00004A160000}"/>
    <cellStyle name="Moneda 10 10 4 3 6 2" xfId="23977" xr:uid="{00000000-0005-0000-0000-00004B160000}"/>
    <cellStyle name="Moneda 10 10 4 3 7" xfId="10568" xr:uid="{00000000-0005-0000-0000-00004C160000}"/>
    <cellStyle name="Moneda 10 10 4 3 7 2" xfId="27304" xr:uid="{00000000-0005-0000-0000-00004D160000}"/>
    <cellStyle name="Moneda 10 10 4 3 8" xfId="13884" xr:uid="{00000000-0005-0000-0000-00004E160000}"/>
    <cellStyle name="Moneda 10 10 4 3 9" xfId="17343" xr:uid="{00000000-0005-0000-0000-00004F160000}"/>
    <cellStyle name="Moneda 10 10 4 4" xfId="1021" xr:uid="{00000000-0005-0000-0000-000050160000}"/>
    <cellStyle name="Moneda 10 10 4 4 2" xfId="4338" xr:uid="{00000000-0005-0000-0000-000051160000}"/>
    <cellStyle name="Moneda 10 10 4 4 2 2" xfId="21074" xr:uid="{00000000-0005-0000-0000-000052160000}"/>
    <cellStyle name="Moneda 10 10 4 4 3" xfId="7655" xr:uid="{00000000-0005-0000-0000-000053160000}"/>
    <cellStyle name="Moneda 10 10 4 4 3 2" xfId="24391" xr:uid="{00000000-0005-0000-0000-000054160000}"/>
    <cellStyle name="Moneda 10 10 4 4 4" xfId="10982" xr:uid="{00000000-0005-0000-0000-000055160000}"/>
    <cellStyle name="Moneda 10 10 4 4 4 2" xfId="27718" xr:uid="{00000000-0005-0000-0000-000056160000}"/>
    <cellStyle name="Moneda 10 10 4 4 5" xfId="14298" xr:uid="{00000000-0005-0000-0000-000057160000}"/>
    <cellStyle name="Moneda 10 10 4 4 6" xfId="17757" xr:uid="{00000000-0005-0000-0000-000058160000}"/>
    <cellStyle name="Moneda 10 10 4 5" xfId="1850" xr:uid="{00000000-0005-0000-0000-000059160000}"/>
    <cellStyle name="Moneda 10 10 4 5 2" xfId="5167" xr:uid="{00000000-0005-0000-0000-00005A160000}"/>
    <cellStyle name="Moneda 10 10 4 5 2 2" xfId="21903" xr:uid="{00000000-0005-0000-0000-00005B160000}"/>
    <cellStyle name="Moneda 10 10 4 5 3" xfId="8484" xr:uid="{00000000-0005-0000-0000-00005C160000}"/>
    <cellStyle name="Moneda 10 10 4 5 3 2" xfId="25220" xr:uid="{00000000-0005-0000-0000-00005D160000}"/>
    <cellStyle name="Moneda 10 10 4 5 4" xfId="11811" xr:uid="{00000000-0005-0000-0000-00005E160000}"/>
    <cellStyle name="Moneda 10 10 4 5 4 2" xfId="28547" xr:uid="{00000000-0005-0000-0000-00005F160000}"/>
    <cellStyle name="Moneda 10 10 4 5 5" xfId="15127" xr:uid="{00000000-0005-0000-0000-000060160000}"/>
    <cellStyle name="Moneda 10 10 4 5 6" xfId="18586" xr:uid="{00000000-0005-0000-0000-000061160000}"/>
    <cellStyle name="Moneda 10 10 4 6" xfId="2678" xr:uid="{00000000-0005-0000-0000-000062160000}"/>
    <cellStyle name="Moneda 10 10 4 6 2" xfId="5995" xr:uid="{00000000-0005-0000-0000-000063160000}"/>
    <cellStyle name="Moneda 10 10 4 6 2 2" xfId="22731" xr:uid="{00000000-0005-0000-0000-000064160000}"/>
    <cellStyle name="Moneda 10 10 4 6 3" xfId="9312" xr:uid="{00000000-0005-0000-0000-000065160000}"/>
    <cellStyle name="Moneda 10 10 4 6 3 2" xfId="26048" xr:uid="{00000000-0005-0000-0000-000066160000}"/>
    <cellStyle name="Moneda 10 10 4 6 4" xfId="12639" xr:uid="{00000000-0005-0000-0000-000067160000}"/>
    <cellStyle name="Moneda 10 10 4 6 4 2" xfId="29375" xr:uid="{00000000-0005-0000-0000-000068160000}"/>
    <cellStyle name="Moneda 10 10 4 6 5" xfId="15955" xr:uid="{00000000-0005-0000-0000-000069160000}"/>
    <cellStyle name="Moneda 10 10 4 6 6" xfId="19414" xr:uid="{00000000-0005-0000-0000-00006A160000}"/>
    <cellStyle name="Moneda 10 10 4 7" xfId="3510" xr:uid="{00000000-0005-0000-0000-00006B160000}"/>
    <cellStyle name="Moneda 10 10 4 7 2" xfId="20246" xr:uid="{00000000-0005-0000-0000-00006C160000}"/>
    <cellStyle name="Moneda 10 10 4 8" xfId="6827" xr:uid="{00000000-0005-0000-0000-00006D160000}"/>
    <cellStyle name="Moneda 10 10 4 8 2" xfId="23563" xr:uid="{00000000-0005-0000-0000-00006E160000}"/>
    <cellStyle name="Moneda 10 10 4 9" xfId="10154" xr:uid="{00000000-0005-0000-0000-00006F160000}"/>
    <cellStyle name="Moneda 10 10 4 9 2" xfId="26890" xr:uid="{00000000-0005-0000-0000-000070160000}"/>
    <cellStyle name="Moneda 10 10 5" xfId="161" xr:uid="{00000000-0005-0000-0000-000071160000}"/>
    <cellStyle name="Moneda 10 10 5 10" xfId="13471" xr:uid="{00000000-0005-0000-0000-000072160000}"/>
    <cellStyle name="Moneda 10 10 5 11" xfId="16930" xr:uid="{00000000-0005-0000-0000-000073160000}"/>
    <cellStyle name="Moneda 10 10 5 2" xfId="394" xr:uid="{00000000-0005-0000-0000-000074160000}"/>
    <cellStyle name="Moneda 10 10 5 2 10" xfId="17137" xr:uid="{00000000-0005-0000-0000-000075160000}"/>
    <cellStyle name="Moneda 10 10 5 2 2" xfId="815" xr:uid="{00000000-0005-0000-0000-000076160000}"/>
    <cellStyle name="Moneda 10 10 5 2 2 2" xfId="1644" xr:uid="{00000000-0005-0000-0000-000077160000}"/>
    <cellStyle name="Moneda 10 10 5 2 2 2 2" xfId="4961" xr:uid="{00000000-0005-0000-0000-000078160000}"/>
    <cellStyle name="Moneda 10 10 5 2 2 2 2 2" xfId="21697" xr:uid="{00000000-0005-0000-0000-000079160000}"/>
    <cellStyle name="Moneda 10 10 5 2 2 2 3" xfId="8278" xr:uid="{00000000-0005-0000-0000-00007A160000}"/>
    <cellStyle name="Moneda 10 10 5 2 2 2 3 2" xfId="25014" xr:uid="{00000000-0005-0000-0000-00007B160000}"/>
    <cellStyle name="Moneda 10 10 5 2 2 2 4" xfId="11605" xr:uid="{00000000-0005-0000-0000-00007C160000}"/>
    <cellStyle name="Moneda 10 10 5 2 2 2 4 2" xfId="28341" xr:uid="{00000000-0005-0000-0000-00007D160000}"/>
    <cellStyle name="Moneda 10 10 5 2 2 2 5" xfId="14921" xr:uid="{00000000-0005-0000-0000-00007E160000}"/>
    <cellStyle name="Moneda 10 10 5 2 2 2 6" xfId="18380" xr:uid="{00000000-0005-0000-0000-00007F160000}"/>
    <cellStyle name="Moneda 10 10 5 2 2 3" xfId="2472" xr:uid="{00000000-0005-0000-0000-000080160000}"/>
    <cellStyle name="Moneda 10 10 5 2 2 3 2" xfId="5789" xr:uid="{00000000-0005-0000-0000-000081160000}"/>
    <cellStyle name="Moneda 10 10 5 2 2 3 2 2" xfId="22525" xr:uid="{00000000-0005-0000-0000-000082160000}"/>
    <cellStyle name="Moneda 10 10 5 2 2 3 3" xfId="9106" xr:uid="{00000000-0005-0000-0000-000083160000}"/>
    <cellStyle name="Moneda 10 10 5 2 2 3 3 2" xfId="25842" xr:uid="{00000000-0005-0000-0000-000084160000}"/>
    <cellStyle name="Moneda 10 10 5 2 2 3 4" xfId="12433" xr:uid="{00000000-0005-0000-0000-000085160000}"/>
    <cellStyle name="Moneda 10 10 5 2 2 3 4 2" xfId="29169" xr:uid="{00000000-0005-0000-0000-000086160000}"/>
    <cellStyle name="Moneda 10 10 5 2 2 3 5" xfId="15749" xr:uid="{00000000-0005-0000-0000-000087160000}"/>
    <cellStyle name="Moneda 10 10 5 2 2 3 6" xfId="19208" xr:uid="{00000000-0005-0000-0000-000088160000}"/>
    <cellStyle name="Moneda 10 10 5 2 2 4" xfId="3300" xr:uid="{00000000-0005-0000-0000-000089160000}"/>
    <cellStyle name="Moneda 10 10 5 2 2 4 2" xfId="6617" xr:uid="{00000000-0005-0000-0000-00008A160000}"/>
    <cellStyle name="Moneda 10 10 5 2 2 4 2 2" xfId="23353" xr:uid="{00000000-0005-0000-0000-00008B160000}"/>
    <cellStyle name="Moneda 10 10 5 2 2 4 3" xfId="9934" xr:uid="{00000000-0005-0000-0000-00008C160000}"/>
    <cellStyle name="Moneda 10 10 5 2 2 4 3 2" xfId="26670" xr:uid="{00000000-0005-0000-0000-00008D160000}"/>
    <cellStyle name="Moneda 10 10 5 2 2 4 4" xfId="13261" xr:uid="{00000000-0005-0000-0000-00008E160000}"/>
    <cellStyle name="Moneda 10 10 5 2 2 4 4 2" xfId="29997" xr:uid="{00000000-0005-0000-0000-00008F160000}"/>
    <cellStyle name="Moneda 10 10 5 2 2 4 5" xfId="16577" xr:uid="{00000000-0005-0000-0000-000090160000}"/>
    <cellStyle name="Moneda 10 10 5 2 2 4 6" xfId="20036" xr:uid="{00000000-0005-0000-0000-000091160000}"/>
    <cellStyle name="Moneda 10 10 5 2 2 5" xfId="4132" xr:uid="{00000000-0005-0000-0000-000092160000}"/>
    <cellStyle name="Moneda 10 10 5 2 2 5 2" xfId="20868" xr:uid="{00000000-0005-0000-0000-000093160000}"/>
    <cellStyle name="Moneda 10 10 5 2 2 6" xfId="7449" xr:uid="{00000000-0005-0000-0000-000094160000}"/>
    <cellStyle name="Moneda 10 10 5 2 2 6 2" xfId="24185" xr:uid="{00000000-0005-0000-0000-000095160000}"/>
    <cellStyle name="Moneda 10 10 5 2 2 7" xfId="10776" xr:uid="{00000000-0005-0000-0000-000096160000}"/>
    <cellStyle name="Moneda 10 10 5 2 2 7 2" xfId="27512" xr:uid="{00000000-0005-0000-0000-000097160000}"/>
    <cellStyle name="Moneda 10 10 5 2 2 8" xfId="14092" xr:uid="{00000000-0005-0000-0000-000098160000}"/>
    <cellStyle name="Moneda 10 10 5 2 2 9" xfId="17551" xr:uid="{00000000-0005-0000-0000-000099160000}"/>
    <cellStyle name="Moneda 10 10 5 2 3" xfId="1229" xr:uid="{00000000-0005-0000-0000-00009A160000}"/>
    <cellStyle name="Moneda 10 10 5 2 3 2" xfId="4546" xr:uid="{00000000-0005-0000-0000-00009B160000}"/>
    <cellStyle name="Moneda 10 10 5 2 3 2 2" xfId="21282" xr:uid="{00000000-0005-0000-0000-00009C160000}"/>
    <cellStyle name="Moneda 10 10 5 2 3 3" xfId="7863" xr:uid="{00000000-0005-0000-0000-00009D160000}"/>
    <cellStyle name="Moneda 10 10 5 2 3 3 2" xfId="24599" xr:uid="{00000000-0005-0000-0000-00009E160000}"/>
    <cellStyle name="Moneda 10 10 5 2 3 4" xfId="11190" xr:uid="{00000000-0005-0000-0000-00009F160000}"/>
    <cellStyle name="Moneda 10 10 5 2 3 4 2" xfId="27926" xr:uid="{00000000-0005-0000-0000-0000A0160000}"/>
    <cellStyle name="Moneda 10 10 5 2 3 5" xfId="14506" xr:uid="{00000000-0005-0000-0000-0000A1160000}"/>
    <cellStyle name="Moneda 10 10 5 2 3 6" xfId="17965" xr:uid="{00000000-0005-0000-0000-0000A2160000}"/>
    <cellStyle name="Moneda 10 10 5 2 4" xfId="2058" xr:uid="{00000000-0005-0000-0000-0000A3160000}"/>
    <cellStyle name="Moneda 10 10 5 2 4 2" xfId="5375" xr:uid="{00000000-0005-0000-0000-0000A4160000}"/>
    <cellStyle name="Moneda 10 10 5 2 4 2 2" xfId="22111" xr:uid="{00000000-0005-0000-0000-0000A5160000}"/>
    <cellStyle name="Moneda 10 10 5 2 4 3" xfId="8692" xr:uid="{00000000-0005-0000-0000-0000A6160000}"/>
    <cellStyle name="Moneda 10 10 5 2 4 3 2" xfId="25428" xr:uid="{00000000-0005-0000-0000-0000A7160000}"/>
    <cellStyle name="Moneda 10 10 5 2 4 4" xfId="12019" xr:uid="{00000000-0005-0000-0000-0000A8160000}"/>
    <cellStyle name="Moneda 10 10 5 2 4 4 2" xfId="28755" xr:uid="{00000000-0005-0000-0000-0000A9160000}"/>
    <cellStyle name="Moneda 10 10 5 2 4 5" xfId="15335" xr:uid="{00000000-0005-0000-0000-0000AA160000}"/>
    <cellStyle name="Moneda 10 10 5 2 4 6" xfId="18794" xr:uid="{00000000-0005-0000-0000-0000AB160000}"/>
    <cellStyle name="Moneda 10 10 5 2 5" xfId="2886" xr:uid="{00000000-0005-0000-0000-0000AC160000}"/>
    <cellStyle name="Moneda 10 10 5 2 5 2" xfId="6203" xr:uid="{00000000-0005-0000-0000-0000AD160000}"/>
    <cellStyle name="Moneda 10 10 5 2 5 2 2" xfId="22939" xr:uid="{00000000-0005-0000-0000-0000AE160000}"/>
    <cellStyle name="Moneda 10 10 5 2 5 3" xfId="9520" xr:uid="{00000000-0005-0000-0000-0000AF160000}"/>
    <cellStyle name="Moneda 10 10 5 2 5 3 2" xfId="26256" xr:uid="{00000000-0005-0000-0000-0000B0160000}"/>
    <cellStyle name="Moneda 10 10 5 2 5 4" xfId="12847" xr:uid="{00000000-0005-0000-0000-0000B1160000}"/>
    <cellStyle name="Moneda 10 10 5 2 5 4 2" xfId="29583" xr:uid="{00000000-0005-0000-0000-0000B2160000}"/>
    <cellStyle name="Moneda 10 10 5 2 5 5" xfId="16163" xr:uid="{00000000-0005-0000-0000-0000B3160000}"/>
    <cellStyle name="Moneda 10 10 5 2 5 6" xfId="19622" xr:uid="{00000000-0005-0000-0000-0000B4160000}"/>
    <cellStyle name="Moneda 10 10 5 2 6" xfId="3718" xr:uid="{00000000-0005-0000-0000-0000B5160000}"/>
    <cellStyle name="Moneda 10 10 5 2 6 2" xfId="20454" xr:uid="{00000000-0005-0000-0000-0000B6160000}"/>
    <cellStyle name="Moneda 10 10 5 2 7" xfId="7035" xr:uid="{00000000-0005-0000-0000-0000B7160000}"/>
    <cellStyle name="Moneda 10 10 5 2 7 2" xfId="23771" xr:uid="{00000000-0005-0000-0000-0000B8160000}"/>
    <cellStyle name="Moneda 10 10 5 2 8" xfId="10362" xr:uid="{00000000-0005-0000-0000-0000B9160000}"/>
    <cellStyle name="Moneda 10 10 5 2 8 2" xfId="27098" xr:uid="{00000000-0005-0000-0000-0000BA160000}"/>
    <cellStyle name="Moneda 10 10 5 2 9" xfId="13678" xr:uid="{00000000-0005-0000-0000-0000BB160000}"/>
    <cellStyle name="Moneda 10 10 5 3" xfId="608" xr:uid="{00000000-0005-0000-0000-0000BC160000}"/>
    <cellStyle name="Moneda 10 10 5 3 2" xfId="1437" xr:uid="{00000000-0005-0000-0000-0000BD160000}"/>
    <cellStyle name="Moneda 10 10 5 3 2 2" xfId="4754" xr:uid="{00000000-0005-0000-0000-0000BE160000}"/>
    <cellStyle name="Moneda 10 10 5 3 2 2 2" xfId="21490" xr:uid="{00000000-0005-0000-0000-0000BF160000}"/>
    <cellStyle name="Moneda 10 10 5 3 2 3" xfId="8071" xr:uid="{00000000-0005-0000-0000-0000C0160000}"/>
    <cellStyle name="Moneda 10 10 5 3 2 3 2" xfId="24807" xr:uid="{00000000-0005-0000-0000-0000C1160000}"/>
    <cellStyle name="Moneda 10 10 5 3 2 4" xfId="11398" xr:uid="{00000000-0005-0000-0000-0000C2160000}"/>
    <cellStyle name="Moneda 10 10 5 3 2 4 2" xfId="28134" xr:uid="{00000000-0005-0000-0000-0000C3160000}"/>
    <cellStyle name="Moneda 10 10 5 3 2 5" xfId="14714" xr:uid="{00000000-0005-0000-0000-0000C4160000}"/>
    <cellStyle name="Moneda 10 10 5 3 2 6" xfId="18173" xr:uid="{00000000-0005-0000-0000-0000C5160000}"/>
    <cellStyle name="Moneda 10 10 5 3 3" xfId="2265" xr:uid="{00000000-0005-0000-0000-0000C6160000}"/>
    <cellStyle name="Moneda 10 10 5 3 3 2" xfId="5582" xr:uid="{00000000-0005-0000-0000-0000C7160000}"/>
    <cellStyle name="Moneda 10 10 5 3 3 2 2" xfId="22318" xr:uid="{00000000-0005-0000-0000-0000C8160000}"/>
    <cellStyle name="Moneda 10 10 5 3 3 3" xfId="8899" xr:uid="{00000000-0005-0000-0000-0000C9160000}"/>
    <cellStyle name="Moneda 10 10 5 3 3 3 2" xfId="25635" xr:uid="{00000000-0005-0000-0000-0000CA160000}"/>
    <cellStyle name="Moneda 10 10 5 3 3 4" xfId="12226" xr:uid="{00000000-0005-0000-0000-0000CB160000}"/>
    <cellStyle name="Moneda 10 10 5 3 3 4 2" xfId="28962" xr:uid="{00000000-0005-0000-0000-0000CC160000}"/>
    <cellStyle name="Moneda 10 10 5 3 3 5" xfId="15542" xr:uid="{00000000-0005-0000-0000-0000CD160000}"/>
    <cellStyle name="Moneda 10 10 5 3 3 6" xfId="19001" xr:uid="{00000000-0005-0000-0000-0000CE160000}"/>
    <cellStyle name="Moneda 10 10 5 3 4" xfId="3093" xr:uid="{00000000-0005-0000-0000-0000CF160000}"/>
    <cellStyle name="Moneda 10 10 5 3 4 2" xfId="6410" xr:uid="{00000000-0005-0000-0000-0000D0160000}"/>
    <cellStyle name="Moneda 10 10 5 3 4 2 2" xfId="23146" xr:uid="{00000000-0005-0000-0000-0000D1160000}"/>
    <cellStyle name="Moneda 10 10 5 3 4 3" xfId="9727" xr:uid="{00000000-0005-0000-0000-0000D2160000}"/>
    <cellStyle name="Moneda 10 10 5 3 4 3 2" xfId="26463" xr:uid="{00000000-0005-0000-0000-0000D3160000}"/>
    <cellStyle name="Moneda 10 10 5 3 4 4" xfId="13054" xr:uid="{00000000-0005-0000-0000-0000D4160000}"/>
    <cellStyle name="Moneda 10 10 5 3 4 4 2" xfId="29790" xr:uid="{00000000-0005-0000-0000-0000D5160000}"/>
    <cellStyle name="Moneda 10 10 5 3 4 5" xfId="16370" xr:uid="{00000000-0005-0000-0000-0000D6160000}"/>
    <cellStyle name="Moneda 10 10 5 3 4 6" xfId="19829" xr:uid="{00000000-0005-0000-0000-0000D7160000}"/>
    <cellStyle name="Moneda 10 10 5 3 5" xfId="3925" xr:uid="{00000000-0005-0000-0000-0000D8160000}"/>
    <cellStyle name="Moneda 10 10 5 3 5 2" xfId="20661" xr:uid="{00000000-0005-0000-0000-0000D9160000}"/>
    <cellStyle name="Moneda 10 10 5 3 6" xfId="7242" xr:uid="{00000000-0005-0000-0000-0000DA160000}"/>
    <cellStyle name="Moneda 10 10 5 3 6 2" xfId="23978" xr:uid="{00000000-0005-0000-0000-0000DB160000}"/>
    <cellStyle name="Moneda 10 10 5 3 7" xfId="10569" xr:uid="{00000000-0005-0000-0000-0000DC160000}"/>
    <cellStyle name="Moneda 10 10 5 3 7 2" xfId="27305" xr:uid="{00000000-0005-0000-0000-0000DD160000}"/>
    <cellStyle name="Moneda 10 10 5 3 8" xfId="13885" xr:uid="{00000000-0005-0000-0000-0000DE160000}"/>
    <cellStyle name="Moneda 10 10 5 3 9" xfId="17344" xr:uid="{00000000-0005-0000-0000-0000DF160000}"/>
    <cellStyle name="Moneda 10 10 5 4" xfId="1022" xr:uid="{00000000-0005-0000-0000-0000E0160000}"/>
    <cellStyle name="Moneda 10 10 5 4 2" xfId="4339" xr:uid="{00000000-0005-0000-0000-0000E1160000}"/>
    <cellStyle name="Moneda 10 10 5 4 2 2" xfId="21075" xr:uid="{00000000-0005-0000-0000-0000E2160000}"/>
    <cellStyle name="Moneda 10 10 5 4 3" xfId="7656" xr:uid="{00000000-0005-0000-0000-0000E3160000}"/>
    <cellStyle name="Moneda 10 10 5 4 3 2" xfId="24392" xr:uid="{00000000-0005-0000-0000-0000E4160000}"/>
    <cellStyle name="Moneda 10 10 5 4 4" xfId="10983" xr:uid="{00000000-0005-0000-0000-0000E5160000}"/>
    <cellStyle name="Moneda 10 10 5 4 4 2" xfId="27719" xr:uid="{00000000-0005-0000-0000-0000E6160000}"/>
    <cellStyle name="Moneda 10 10 5 4 5" xfId="14299" xr:uid="{00000000-0005-0000-0000-0000E7160000}"/>
    <cellStyle name="Moneda 10 10 5 4 6" xfId="17758" xr:uid="{00000000-0005-0000-0000-0000E8160000}"/>
    <cellStyle name="Moneda 10 10 5 5" xfId="1851" xr:uid="{00000000-0005-0000-0000-0000E9160000}"/>
    <cellStyle name="Moneda 10 10 5 5 2" xfId="5168" xr:uid="{00000000-0005-0000-0000-0000EA160000}"/>
    <cellStyle name="Moneda 10 10 5 5 2 2" xfId="21904" xr:uid="{00000000-0005-0000-0000-0000EB160000}"/>
    <cellStyle name="Moneda 10 10 5 5 3" xfId="8485" xr:uid="{00000000-0005-0000-0000-0000EC160000}"/>
    <cellStyle name="Moneda 10 10 5 5 3 2" xfId="25221" xr:uid="{00000000-0005-0000-0000-0000ED160000}"/>
    <cellStyle name="Moneda 10 10 5 5 4" xfId="11812" xr:uid="{00000000-0005-0000-0000-0000EE160000}"/>
    <cellStyle name="Moneda 10 10 5 5 4 2" xfId="28548" xr:uid="{00000000-0005-0000-0000-0000EF160000}"/>
    <cellStyle name="Moneda 10 10 5 5 5" xfId="15128" xr:uid="{00000000-0005-0000-0000-0000F0160000}"/>
    <cellStyle name="Moneda 10 10 5 5 6" xfId="18587" xr:uid="{00000000-0005-0000-0000-0000F1160000}"/>
    <cellStyle name="Moneda 10 10 5 6" xfId="2679" xr:uid="{00000000-0005-0000-0000-0000F2160000}"/>
    <cellStyle name="Moneda 10 10 5 6 2" xfId="5996" xr:uid="{00000000-0005-0000-0000-0000F3160000}"/>
    <cellStyle name="Moneda 10 10 5 6 2 2" xfId="22732" xr:uid="{00000000-0005-0000-0000-0000F4160000}"/>
    <cellStyle name="Moneda 10 10 5 6 3" xfId="9313" xr:uid="{00000000-0005-0000-0000-0000F5160000}"/>
    <cellStyle name="Moneda 10 10 5 6 3 2" xfId="26049" xr:uid="{00000000-0005-0000-0000-0000F6160000}"/>
    <cellStyle name="Moneda 10 10 5 6 4" xfId="12640" xr:uid="{00000000-0005-0000-0000-0000F7160000}"/>
    <cellStyle name="Moneda 10 10 5 6 4 2" xfId="29376" xr:uid="{00000000-0005-0000-0000-0000F8160000}"/>
    <cellStyle name="Moneda 10 10 5 6 5" xfId="15956" xr:uid="{00000000-0005-0000-0000-0000F9160000}"/>
    <cellStyle name="Moneda 10 10 5 6 6" xfId="19415" xr:uid="{00000000-0005-0000-0000-0000FA160000}"/>
    <cellStyle name="Moneda 10 10 5 7" xfId="3511" xr:uid="{00000000-0005-0000-0000-0000FB160000}"/>
    <cellStyle name="Moneda 10 10 5 7 2" xfId="20247" xr:uid="{00000000-0005-0000-0000-0000FC160000}"/>
    <cellStyle name="Moneda 10 10 5 8" xfId="6828" xr:uid="{00000000-0005-0000-0000-0000FD160000}"/>
    <cellStyle name="Moneda 10 10 5 8 2" xfId="23564" xr:uid="{00000000-0005-0000-0000-0000FE160000}"/>
    <cellStyle name="Moneda 10 10 5 9" xfId="10155" xr:uid="{00000000-0005-0000-0000-0000FF160000}"/>
    <cellStyle name="Moneda 10 10 5 9 2" xfId="26891" xr:uid="{00000000-0005-0000-0000-000000170000}"/>
    <cellStyle name="Moneda 10 10 6" xfId="374" xr:uid="{00000000-0005-0000-0000-000001170000}"/>
    <cellStyle name="Moneda 10 10 6 10" xfId="17118" xr:uid="{00000000-0005-0000-0000-000002170000}"/>
    <cellStyle name="Moneda 10 10 6 2" xfId="796" xr:uid="{00000000-0005-0000-0000-000003170000}"/>
    <cellStyle name="Moneda 10 10 6 2 2" xfId="1625" xr:uid="{00000000-0005-0000-0000-000004170000}"/>
    <cellStyle name="Moneda 10 10 6 2 2 2" xfId="4942" xr:uid="{00000000-0005-0000-0000-000005170000}"/>
    <cellStyle name="Moneda 10 10 6 2 2 2 2" xfId="21678" xr:uid="{00000000-0005-0000-0000-000006170000}"/>
    <cellStyle name="Moneda 10 10 6 2 2 3" xfId="8259" xr:uid="{00000000-0005-0000-0000-000007170000}"/>
    <cellStyle name="Moneda 10 10 6 2 2 3 2" xfId="24995" xr:uid="{00000000-0005-0000-0000-000008170000}"/>
    <cellStyle name="Moneda 10 10 6 2 2 4" xfId="11586" xr:uid="{00000000-0005-0000-0000-000009170000}"/>
    <cellStyle name="Moneda 10 10 6 2 2 4 2" xfId="28322" xr:uid="{00000000-0005-0000-0000-00000A170000}"/>
    <cellStyle name="Moneda 10 10 6 2 2 5" xfId="14902" xr:uid="{00000000-0005-0000-0000-00000B170000}"/>
    <cellStyle name="Moneda 10 10 6 2 2 6" xfId="18361" xr:uid="{00000000-0005-0000-0000-00000C170000}"/>
    <cellStyle name="Moneda 10 10 6 2 3" xfId="2453" xr:uid="{00000000-0005-0000-0000-00000D170000}"/>
    <cellStyle name="Moneda 10 10 6 2 3 2" xfId="5770" xr:uid="{00000000-0005-0000-0000-00000E170000}"/>
    <cellStyle name="Moneda 10 10 6 2 3 2 2" xfId="22506" xr:uid="{00000000-0005-0000-0000-00000F170000}"/>
    <cellStyle name="Moneda 10 10 6 2 3 3" xfId="9087" xr:uid="{00000000-0005-0000-0000-000010170000}"/>
    <cellStyle name="Moneda 10 10 6 2 3 3 2" xfId="25823" xr:uid="{00000000-0005-0000-0000-000011170000}"/>
    <cellStyle name="Moneda 10 10 6 2 3 4" xfId="12414" xr:uid="{00000000-0005-0000-0000-000012170000}"/>
    <cellStyle name="Moneda 10 10 6 2 3 4 2" xfId="29150" xr:uid="{00000000-0005-0000-0000-000013170000}"/>
    <cellStyle name="Moneda 10 10 6 2 3 5" xfId="15730" xr:uid="{00000000-0005-0000-0000-000014170000}"/>
    <cellStyle name="Moneda 10 10 6 2 3 6" xfId="19189" xr:uid="{00000000-0005-0000-0000-000015170000}"/>
    <cellStyle name="Moneda 10 10 6 2 4" xfId="3281" xr:uid="{00000000-0005-0000-0000-000016170000}"/>
    <cellStyle name="Moneda 10 10 6 2 4 2" xfId="6598" xr:uid="{00000000-0005-0000-0000-000017170000}"/>
    <cellStyle name="Moneda 10 10 6 2 4 2 2" xfId="23334" xr:uid="{00000000-0005-0000-0000-000018170000}"/>
    <cellStyle name="Moneda 10 10 6 2 4 3" xfId="9915" xr:uid="{00000000-0005-0000-0000-000019170000}"/>
    <cellStyle name="Moneda 10 10 6 2 4 3 2" xfId="26651" xr:uid="{00000000-0005-0000-0000-00001A170000}"/>
    <cellStyle name="Moneda 10 10 6 2 4 4" xfId="13242" xr:uid="{00000000-0005-0000-0000-00001B170000}"/>
    <cellStyle name="Moneda 10 10 6 2 4 4 2" xfId="29978" xr:uid="{00000000-0005-0000-0000-00001C170000}"/>
    <cellStyle name="Moneda 10 10 6 2 4 5" xfId="16558" xr:uid="{00000000-0005-0000-0000-00001D170000}"/>
    <cellStyle name="Moneda 10 10 6 2 4 6" xfId="20017" xr:uid="{00000000-0005-0000-0000-00001E170000}"/>
    <cellStyle name="Moneda 10 10 6 2 5" xfId="4113" xr:uid="{00000000-0005-0000-0000-00001F170000}"/>
    <cellStyle name="Moneda 10 10 6 2 5 2" xfId="20849" xr:uid="{00000000-0005-0000-0000-000020170000}"/>
    <cellStyle name="Moneda 10 10 6 2 6" xfId="7430" xr:uid="{00000000-0005-0000-0000-000021170000}"/>
    <cellStyle name="Moneda 10 10 6 2 6 2" xfId="24166" xr:uid="{00000000-0005-0000-0000-000022170000}"/>
    <cellStyle name="Moneda 10 10 6 2 7" xfId="10757" xr:uid="{00000000-0005-0000-0000-000023170000}"/>
    <cellStyle name="Moneda 10 10 6 2 7 2" xfId="27493" xr:uid="{00000000-0005-0000-0000-000024170000}"/>
    <cellStyle name="Moneda 10 10 6 2 8" xfId="14073" xr:uid="{00000000-0005-0000-0000-000025170000}"/>
    <cellStyle name="Moneda 10 10 6 2 9" xfId="17532" xr:uid="{00000000-0005-0000-0000-000026170000}"/>
    <cellStyle name="Moneda 10 10 6 3" xfId="1210" xr:uid="{00000000-0005-0000-0000-000027170000}"/>
    <cellStyle name="Moneda 10 10 6 3 2" xfId="4527" xr:uid="{00000000-0005-0000-0000-000028170000}"/>
    <cellStyle name="Moneda 10 10 6 3 2 2" xfId="21263" xr:uid="{00000000-0005-0000-0000-000029170000}"/>
    <cellStyle name="Moneda 10 10 6 3 3" xfId="7844" xr:uid="{00000000-0005-0000-0000-00002A170000}"/>
    <cellStyle name="Moneda 10 10 6 3 3 2" xfId="24580" xr:uid="{00000000-0005-0000-0000-00002B170000}"/>
    <cellStyle name="Moneda 10 10 6 3 4" xfId="11171" xr:uid="{00000000-0005-0000-0000-00002C170000}"/>
    <cellStyle name="Moneda 10 10 6 3 4 2" xfId="27907" xr:uid="{00000000-0005-0000-0000-00002D170000}"/>
    <cellStyle name="Moneda 10 10 6 3 5" xfId="14487" xr:uid="{00000000-0005-0000-0000-00002E170000}"/>
    <cellStyle name="Moneda 10 10 6 3 6" xfId="17946" xr:uid="{00000000-0005-0000-0000-00002F170000}"/>
    <cellStyle name="Moneda 10 10 6 4" xfId="2039" xr:uid="{00000000-0005-0000-0000-000030170000}"/>
    <cellStyle name="Moneda 10 10 6 4 2" xfId="5356" xr:uid="{00000000-0005-0000-0000-000031170000}"/>
    <cellStyle name="Moneda 10 10 6 4 2 2" xfId="22092" xr:uid="{00000000-0005-0000-0000-000032170000}"/>
    <cellStyle name="Moneda 10 10 6 4 3" xfId="8673" xr:uid="{00000000-0005-0000-0000-000033170000}"/>
    <cellStyle name="Moneda 10 10 6 4 3 2" xfId="25409" xr:uid="{00000000-0005-0000-0000-000034170000}"/>
    <cellStyle name="Moneda 10 10 6 4 4" xfId="12000" xr:uid="{00000000-0005-0000-0000-000035170000}"/>
    <cellStyle name="Moneda 10 10 6 4 4 2" xfId="28736" xr:uid="{00000000-0005-0000-0000-000036170000}"/>
    <cellStyle name="Moneda 10 10 6 4 5" xfId="15316" xr:uid="{00000000-0005-0000-0000-000037170000}"/>
    <cellStyle name="Moneda 10 10 6 4 6" xfId="18775" xr:uid="{00000000-0005-0000-0000-000038170000}"/>
    <cellStyle name="Moneda 10 10 6 5" xfId="2867" xr:uid="{00000000-0005-0000-0000-000039170000}"/>
    <cellStyle name="Moneda 10 10 6 5 2" xfId="6184" xr:uid="{00000000-0005-0000-0000-00003A170000}"/>
    <cellStyle name="Moneda 10 10 6 5 2 2" xfId="22920" xr:uid="{00000000-0005-0000-0000-00003B170000}"/>
    <cellStyle name="Moneda 10 10 6 5 3" xfId="9501" xr:uid="{00000000-0005-0000-0000-00003C170000}"/>
    <cellStyle name="Moneda 10 10 6 5 3 2" xfId="26237" xr:uid="{00000000-0005-0000-0000-00003D170000}"/>
    <cellStyle name="Moneda 10 10 6 5 4" xfId="12828" xr:uid="{00000000-0005-0000-0000-00003E170000}"/>
    <cellStyle name="Moneda 10 10 6 5 4 2" xfId="29564" xr:uid="{00000000-0005-0000-0000-00003F170000}"/>
    <cellStyle name="Moneda 10 10 6 5 5" xfId="16144" xr:uid="{00000000-0005-0000-0000-000040170000}"/>
    <cellStyle name="Moneda 10 10 6 5 6" xfId="19603" xr:uid="{00000000-0005-0000-0000-000041170000}"/>
    <cellStyle name="Moneda 10 10 6 6" xfId="3699" xr:uid="{00000000-0005-0000-0000-000042170000}"/>
    <cellStyle name="Moneda 10 10 6 6 2" xfId="20435" xr:uid="{00000000-0005-0000-0000-000043170000}"/>
    <cellStyle name="Moneda 10 10 6 7" xfId="7016" xr:uid="{00000000-0005-0000-0000-000044170000}"/>
    <cellStyle name="Moneda 10 10 6 7 2" xfId="23752" xr:uid="{00000000-0005-0000-0000-000045170000}"/>
    <cellStyle name="Moneda 10 10 6 8" xfId="10343" xr:uid="{00000000-0005-0000-0000-000046170000}"/>
    <cellStyle name="Moneda 10 10 6 8 2" xfId="27079" xr:uid="{00000000-0005-0000-0000-000047170000}"/>
    <cellStyle name="Moneda 10 10 6 9" xfId="13659" xr:uid="{00000000-0005-0000-0000-000048170000}"/>
    <cellStyle name="Moneda 10 10 7" xfId="587" xr:uid="{00000000-0005-0000-0000-000049170000}"/>
    <cellStyle name="Moneda 10 10 7 2" xfId="1416" xr:uid="{00000000-0005-0000-0000-00004A170000}"/>
    <cellStyle name="Moneda 10 10 7 2 2" xfId="4733" xr:uid="{00000000-0005-0000-0000-00004B170000}"/>
    <cellStyle name="Moneda 10 10 7 2 2 2" xfId="21469" xr:uid="{00000000-0005-0000-0000-00004C170000}"/>
    <cellStyle name="Moneda 10 10 7 2 3" xfId="8050" xr:uid="{00000000-0005-0000-0000-00004D170000}"/>
    <cellStyle name="Moneda 10 10 7 2 3 2" xfId="24786" xr:uid="{00000000-0005-0000-0000-00004E170000}"/>
    <cellStyle name="Moneda 10 10 7 2 4" xfId="11377" xr:uid="{00000000-0005-0000-0000-00004F170000}"/>
    <cellStyle name="Moneda 10 10 7 2 4 2" xfId="28113" xr:uid="{00000000-0005-0000-0000-000050170000}"/>
    <cellStyle name="Moneda 10 10 7 2 5" xfId="14693" xr:uid="{00000000-0005-0000-0000-000051170000}"/>
    <cellStyle name="Moneda 10 10 7 2 6" xfId="18152" xr:uid="{00000000-0005-0000-0000-000052170000}"/>
    <cellStyle name="Moneda 10 10 7 3" xfId="2244" xr:uid="{00000000-0005-0000-0000-000053170000}"/>
    <cellStyle name="Moneda 10 10 7 3 2" xfId="5561" xr:uid="{00000000-0005-0000-0000-000054170000}"/>
    <cellStyle name="Moneda 10 10 7 3 2 2" xfId="22297" xr:uid="{00000000-0005-0000-0000-000055170000}"/>
    <cellStyle name="Moneda 10 10 7 3 3" xfId="8878" xr:uid="{00000000-0005-0000-0000-000056170000}"/>
    <cellStyle name="Moneda 10 10 7 3 3 2" xfId="25614" xr:uid="{00000000-0005-0000-0000-000057170000}"/>
    <cellStyle name="Moneda 10 10 7 3 4" xfId="12205" xr:uid="{00000000-0005-0000-0000-000058170000}"/>
    <cellStyle name="Moneda 10 10 7 3 4 2" xfId="28941" xr:uid="{00000000-0005-0000-0000-000059170000}"/>
    <cellStyle name="Moneda 10 10 7 3 5" xfId="15521" xr:uid="{00000000-0005-0000-0000-00005A170000}"/>
    <cellStyle name="Moneda 10 10 7 3 6" xfId="18980" xr:uid="{00000000-0005-0000-0000-00005B170000}"/>
    <cellStyle name="Moneda 10 10 7 4" xfId="3072" xr:uid="{00000000-0005-0000-0000-00005C170000}"/>
    <cellStyle name="Moneda 10 10 7 4 2" xfId="6389" xr:uid="{00000000-0005-0000-0000-00005D170000}"/>
    <cellStyle name="Moneda 10 10 7 4 2 2" xfId="23125" xr:uid="{00000000-0005-0000-0000-00005E170000}"/>
    <cellStyle name="Moneda 10 10 7 4 3" xfId="9706" xr:uid="{00000000-0005-0000-0000-00005F170000}"/>
    <cellStyle name="Moneda 10 10 7 4 3 2" xfId="26442" xr:uid="{00000000-0005-0000-0000-000060170000}"/>
    <cellStyle name="Moneda 10 10 7 4 4" xfId="13033" xr:uid="{00000000-0005-0000-0000-000061170000}"/>
    <cellStyle name="Moneda 10 10 7 4 4 2" xfId="29769" xr:uid="{00000000-0005-0000-0000-000062170000}"/>
    <cellStyle name="Moneda 10 10 7 4 5" xfId="16349" xr:uid="{00000000-0005-0000-0000-000063170000}"/>
    <cellStyle name="Moneda 10 10 7 4 6" xfId="19808" xr:uid="{00000000-0005-0000-0000-000064170000}"/>
    <cellStyle name="Moneda 10 10 7 5" xfId="3904" xr:uid="{00000000-0005-0000-0000-000065170000}"/>
    <cellStyle name="Moneda 10 10 7 5 2" xfId="20640" xr:uid="{00000000-0005-0000-0000-000066170000}"/>
    <cellStyle name="Moneda 10 10 7 6" xfId="7221" xr:uid="{00000000-0005-0000-0000-000067170000}"/>
    <cellStyle name="Moneda 10 10 7 6 2" xfId="23957" xr:uid="{00000000-0005-0000-0000-000068170000}"/>
    <cellStyle name="Moneda 10 10 7 7" xfId="10548" xr:uid="{00000000-0005-0000-0000-000069170000}"/>
    <cellStyle name="Moneda 10 10 7 7 2" xfId="27284" xr:uid="{00000000-0005-0000-0000-00006A170000}"/>
    <cellStyle name="Moneda 10 10 7 8" xfId="13864" xr:uid="{00000000-0005-0000-0000-00006B170000}"/>
    <cellStyle name="Moneda 10 10 7 9" xfId="17323" xr:uid="{00000000-0005-0000-0000-00006C170000}"/>
    <cellStyle name="Moneda 10 10 8" xfId="1001" xr:uid="{00000000-0005-0000-0000-00006D170000}"/>
    <cellStyle name="Moneda 10 10 8 2" xfId="4318" xr:uid="{00000000-0005-0000-0000-00006E170000}"/>
    <cellStyle name="Moneda 10 10 8 2 2" xfId="21054" xr:uid="{00000000-0005-0000-0000-00006F170000}"/>
    <cellStyle name="Moneda 10 10 8 3" xfId="7635" xr:uid="{00000000-0005-0000-0000-000070170000}"/>
    <cellStyle name="Moneda 10 10 8 3 2" xfId="24371" xr:uid="{00000000-0005-0000-0000-000071170000}"/>
    <cellStyle name="Moneda 10 10 8 4" xfId="10962" xr:uid="{00000000-0005-0000-0000-000072170000}"/>
    <cellStyle name="Moneda 10 10 8 4 2" xfId="27698" xr:uid="{00000000-0005-0000-0000-000073170000}"/>
    <cellStyle name="Moneda 10 10 8 5" xfId="14278" xr:uid="{00000000-0005-0000-0000-000074170000}"/>
    <cellStyle name="Moneda 10 10 8 6" xfId="17737" xr:uid="{00000000-0005-0000-0000-000075170000}"/>
    <cellStyle name="Moneda 10 10 9" xfId="1830" xr:uid="{00000000-0005-0000-0000-000076170000}"/>
    <cellStyle name="Moneda 10 10 9 2" xfId="5147" xr:uid="{00000000-0005-0000-0000-000077170000}"/>
    <cellStyle name="Moneda 10 10 9 2 2" xfId="21883" xr:uid="{00000000-0005-0000-0000-000078170000}"/>
    <cellStyle name="Moneda 10 10 9 3" xfId="8464" xr:uid="{00000000-0005-0000-0000-000079170000}"/>
    <cellStyle name="Moneda 10 10 9 3 2" xfId="25200" xr:uid="{00000000-0005-0000-0000-00007A170000}"/>
    <cellStyle name="Moneda 10 10 9 4" xfId="11791" xr:uid="{00000000-0005-0000-0000-00007B170000}"/>
    <cellStyle name="Moneda 10 10 9 4 2" xfId="28527" xr:uid="{00000000-0005-0000-0000-00007C170000}"/>
    <cellStyle name="Moneda 10 10 9 5" xfId="15107" xr:uid="{00000000-0005-0000-0000-00007D170000}"/>
    <cellStyle name="Moneda 10 10 9 6" xfId="18566" xr:uid="{00000000-0005-0000-0000-00007E170000}"/>
    <cellStyle name="Moneda 10 11" xfId="13466" xr:uid="{00000000-0005-0000-0000-00007F170000}"/>
    <cellStyle name="Moneda 10 11 2" xfId="30210" xr:uid="{00000000-0005-0000-0000-000080170000}"/>
    <cellStyle name="Moneda 10 11 2 2" xfId="31497" xr:uid="{00000000-0005-0000-0000-000081170000}"/>
    <cellStyle name="Moneda 10 11 2 3" xfId="31799" xr:uid="{00000000-0005-0000-0000-000082170000}"/>
    <cellStyle name="Moneda 10 11 2 4" xfId="32100" xr:uid="{00000000-0005-0000-0000-000083170000}"/>
    <cellStyle name="Moneda 10 11 2 5" xfId="32401" xr:uid="{00000000-0005-0000-0000-000084170000}"/>
    <cellStyle name="Moneda 10 11 2 6" xfId="32702" xr:uid="{00000000-0005-0000-0000-000085170000}"/>
    <cellStyle name="Moneda 10 11 2 7" xfId="33003" xr:uid="{00000000-0005-0000-0000-000086170000}"/>
    <cellStyle name="Moneda 10 12" xfId="16925" xr:uid="{00000000-0005-0000-0000-000087170000}"/>
    <cellStyle name="Moneda 10 2" xfId="390" xr:uid="{00000000-0005-0000-0000-000088170000}"/>
    <cellStyle name="Moneda 10 2 10" xfId="13674" xr:uid="{00000000-0005-0000-0000-000089170000}"/>
    <cellStyle name="Moneda 10 2 10 2" xfId="31089" xr:uid="{00000000-0005-0000-0000-00008A170000}"/>
    <cellStyle name="Moneda 10 2 11" xfId="17133" xr:uid="{00000000-0005-0000-0000-00008B170000}"/>
    <cellStyle name="Moneda 10 2 2" xfId="13" xr:uid="{00000000-0005-0000-0000-00008C170000}"/>
    <cellStyle name="Moneda 10 2 2 10" xfId="2659" xr:uid="{00000000-0005-0000-0000-00008D170000}"/>
    <cellStyle name="Moneda 10 2 2 10 2" xfId="5976" xr:uid="{00000000-0005-0000-0000-00008E170000}"/>
    <cellStyle name="Moneda 10 2 2 10 2 2" xfId="22712" xr:uid="{00000000-0005-0000-0000-00008F170000}"/>
    <cellStyle name="Moneda 10 2 2 10 3" xfId="9293" xr:uid="{00000000-0005-0000-0000-000090170000}"/>
    <cellStyle name="Moneda 10 2 2 10 3 2" xfId="26029" xr:uid="{00000000-0005-0000-0000-000091170000}"/>
    <cellStyle name="Moneda 10 2 2 10 4" xfId="12620" xr:uid="{00000000-0005-0000-0000-000092170000}"/>
    <cellStyle name="Moneda 10 2 2 10 4 2" xfId="29356" xr:uid="{00000000-0005-0000-0000-000093170000}"/>
    <cellStyle name="Moneda 10 2 2 10 5" xfId="15936" xr:uid="{00000000-0005-0000-0000-000094170000}"/>
    <cellStyle name="Moneda 10 2 2 10 6" xfId="19395" xr:uid="{00000000-0005-0000-0000-000095170000}"/>
    <cellStyle name="Moneda 10 2 2 11" xfId="3491" xr:uid="{00000000-0005-0000-0000-000096170000}"/>
    <cellStyle name="Moneda 10 2 2 11 2" xfId="20227" xr:uid="{00000000-0005-0000-0000-000097170000}"/>
    <cellStyle name="Moneda 10 2 2 12" xfId="6807" xr:uid="{00000000-0005-0000-0000-000098170000}"/>
    <cellStyle name="Moneda 10 2 2 12 2" xfId="23543" xr:uid="{00000000-0005-0000-0000-000099170000}"/>
    <cellStyle name="Moneda 10 2 2 13" xfId="10135" xr:uid="{00000000-0005-0000-0000-00009A170000}"/>
    <cellStyle name="Moneda 10 2 2 13 2" xfId="26871" xr:uid="{00000000-0005-0000-0000-00009B170000}"/>
    <cellStyle name="Moneda 10 2 2 14" xfId="13451" xr:uid="{00000000-0005-0000-0000-00009C170000}"/>
    <cellStyle name="Moneda 10 2 2 15" xfId="16910" xr:uid="{00000000-0005-0000-0000-00009D170000}"/>
    <cellStyle name="Moneda 10 2 2 16" xfId="31203" xr:uid="{00000000-0005-0000-0000-00009E170000}"/>
    <cellStyle name="Moneda 10 2 2 2" xfId="162" xr:uid="{00000000-0005-0000-0000-00009F170000}"/>
    <cellStyle name="Moneda 10 2 2 2 10" xfId="10156" xr:uid="{00000000-0005-0000-0000-0000A0170000}"/>
    <cellStyle name="Moneda 10 2 2 2 10 2" xfId="26892" xr:uid="{00000000-0005-0000-0000-0000A1170000}"/>
    <cellStyle name="Moneda 10 2 2 2 11" xfId="13472" xr:uid="{00000000-0005-0000-0000-0000A2170000}"/>
    <cellStyle name="Moneda 10 2 2 2 12" xfId="16931" xr:uid="{00000000-0005-0000-0000-0000A3170000}"/>
    <cellStyle name="Moneda 10 2 2 2 2" xfId="163" xr:uid="{00000000-0005-0000-0000-0000A4170000}"/>
    <cellStyle name="Moneda 10 2 2 2 2 10" xfId="13473" xr:uid="{00000000-0005-0000-0000-0000A5170000}"/>
    <cellStyle name="Moneda 10 2 2 2 2 11" xfId="16932" xr:uid="{00000000-0005-0000-0000-0000A6170000}"/>
    <cellStyle name="Moneda 10 2 2 2 2 2" xfId="396" xr:uid="{00000000-0005-0000-0000-0000A7170000}"/>
    <cellStyle name="Moneda 10 2 2 2 2 2 10" xfId="17139" xr:uid="{00000000-0005-0000-0000-0000A8170000}"/>
    <cellStyle name="Moneda 10 2 2 2 2 2 2" xfId="817" xr:uid="{00000000-0005-0000-0000-0000A9170000}"/>
    <cellStyle name="Moneda 10 2 2 2 2 2 2 2" xfId="1646" xr:uid="{00000000-0005-0000-0000-0000AA170000}"/>
    <cellStyle name="Moneda 10 2 2 2 2 2 2 2 2" xfId="4963" xr:uid="{00000000-0005-0000-0000-0000AB170000}"/>
    <cellStyle name="Moneda 10 2 2 2 2 2 2 2 2 2" xfId="21699" xr:uid="{00000000-0005-0000-0000-0000AC170000}"/>
    <cellStyle name="Moneda 10 2 2 2 2 2 2 2 3" xfId="8280" xr:uid="{00000000-0005-0000-0000-0000AD170000}"/>
    <cellStyle name="Moneda 10 2 2 2 2 2 2 2 3 2" xfId="25016" xr:uid="{00000000-0005-0000-0000-0000AE170000}"/>
    <cellStyle name="Moneda 10 2 2 2 2 2 2 2 4" xfId="11607" xr:uid="{00000000-0005-0000-0000-0000AF170000}"/>
    <cellStyle name="Moneda 10 2 2 2 2 2 2 2 4 2" xfId="28343" xr:uid="{00000000-0005-0000-0000-0000B0170000}"/>
    <cellStyle name="Moneda 10 2 2 2 2 2 2 2 5" xfId="14923" xr:uid="{00000000-0005-0000-0000-0000B1170000}"/>
    <cellStyle name="Moneda 10 2 2 2 2 2 2 2 6" xfId="18382" xr:uid="{00000000-0005-0000-0000-0000B2170000}"/>
    <cellStyle name="Moneda 10 2 2 2 2 2 2 3" xfId="2474" xr:uid="{00000000-0005-0000-0000-0000B3170000}"/>
    <cellStyle name="Moneda 10 2 2 2 2 2 2 3 2" xfId="5791" xr:uid="{00000000-0005-0000-0000-0000B4170000}"/>
    <cellStyle name="Moneda 10 2 2 2 2 2 2 3 2 2" xfId="22527" xr:uid="{00000000-0005-0000-0000-0000B5170000}"/>
    <cellStyle name="Moneda 10 2 2 2 2 2 2 3 3" xfId="9108" xr:uid="{00000000-0005-0000-0000-0000B6170000}"/>
    <cellStyle name="Moneda 10 2 2 2 2 2 2 3 3 2" xfId="25844" xr:uid="{00000000-0005-0000-0000-0000B7170000}"/>
    <cellStyle name="Moneda 10 2 2 2 2 2 2 3 4" xfId="12435" xr:uid="{00000000-0005-0000-0000-0000B8170000}"/>
    <cellStyle name="Moneda 10 2 2 2 2 2 2 3 4 2" xfId="29171" xr:uid="{00000000-0005-0000-0000-0000B9170000}"/>
    <cellStyle name="Moneda 10 2 2 2 2 2 2 3 5" xfId="15751" xr:uid="{00000000-0005-0000-0000-0000BA170000}"/>
    <cellStyle name="Moneda 10 2 2 2 2 2 2 3 6" xfId="19210" xr:uid="{00000000-0005-0000-0000-0000BB170000}"/>
    <cellStyle name="Moneda 10 2 2 2 2 2 2 4" xfId="3302" xr:uid="{00000000-0005-0000-0000-0000BC170000}"/>
    <cellStyle name="Moneda 10 2 2 2 2 2 2 4 2" xfId="6619" xr:uid="{00000000-0005-0000-0000-0000BD170000}"/>
    <cellStyle name="Moneda 10 2 2 2 2 2 2 4 2 2" xfId="23355" xr:uid="{00000000-0005-0000-0000-0000BE170000}"/>
    <cellStyle name="Moneda 10 2 2 2 2 2 2 4 3" xfId="9936" xr:uid="{00000000-0005-0000-0000-0000BF170000}"/>
    <cellStyle name="Moneda 10 2 2 2 2 2 2 4 3 2" xfId="26672" xr:uid="{00000000-0005-0000-0000-0000C0170000}"/>
    <cellStyle name="Moneda 10 2 2 2 2 2 2 4 4" xfId="13263" xr:uid="{00000000-0005-0000-0000-0000C1170000}"/>
    <cellStyle name="Moneda 10 2 2 2 2 2 2 4 4 2" xfId="29999" xr:uid="{00000000-0005-0000-0000-0000C2170000}"/>
    <cellStyle name="Moneda 10 2 2 2 2 2 2 4 5" xfId="16579" xr:uid="{00000000-0005-0000-0000-0000C3170000}"/>
    <cellStyle name="Moneda 10 2 2 2 2 2 2 4 6" xfId="20038" xr:uid="{00000000-0005-0000-0000-0000C4170000}"/>
    <cellStyle name="Moneda 10 2 2 2 2 2 2 5" xfId="4134" xr:uid="{00000000-0005-0000-0000-0000C5170000}"/>
    <cellStyle name="Moneda 10 2 2 2 2 2 2 5 2" xfId="20870" xr:uid="{00000000-0005-0000-0000-0000C6170000}"/>
    <cellStyle name="Moneda 10 2 2 2 2 2 2 6" xfId="7451" xr:uid="{00000000-0005-0000-0000-0000C7170000}"/>
    <cellStyle name="Moneda 10 2 2 2 2 2 2 6 2" xfId="24187" xr:uid="{00000000-0005-0000-0000-0000C8170000}"/>
    <cellStyle name="Moneda 10 2 2 2 2 2 2 7" xfId="10778" xr:uid="{00000000-0005-0000-0000-0000C9170000}"/>
    <cellStyle name="Moneda 10 2 2 2 2 2 2 7 2" xfId="27514" xr:uid="{00000000-0005-0000-0000-0000CA170000}"/>
    <cellStyle name="Moneda 10 2 2 2 2 2 2 8" xfId="14094" xr:uid="{00000000-0005-0000-0000-0000CB170000}"/>
    <cellStyle name="Moneda 10 2 2 2 2 2 2 9" xfId="17553" xr:uid="{00000000-0005-0000-0000-0000CC170000}"/>
    <cellStyle name="Moneda 10 2 2 2 2 2 3" xfId="1231" xr:uid="{00000000-0005-0000-0000-0000CD170000}"/>
    <cellStyle name="Moneda 10 2 2 2 2 2 3 2" xfId="4548" xr:uid="{00000000-0005-0000-0000-0000CE170000}"/>
    <cellStyle name="Moneda 10 2 2 2 2 2 3 2 2" xfId="21284" xr:uid="{00000000-0005-0000-0000-0000CF170000}"/>
    <cellStyle name="Moneda 10 2 2 2 2 2 3 3" xfId="7865" xr:uid="{00000000-0005-0000-0000-0000D0170000}"/>
    <cellStyle name="Moneda 10 2 2 2 2 2 3 3 2" xfId="24601" xr:uid="{00000000-0005-0000-0000-0000D1170000}"/>
    <cellStyle name="Moneda 10 2 2 2 2 2 3 4" xfId="11192" xr:uid="{00000000-0005-0000-0000-0000D2170000}"/>
    <cellStyle name="Moneda 10 2 2 2 2 2 3 4 2" xfId="27928" xr:uid="{00000000-0005-0000-0000-0000D3170000}"/>
    <cellStyle name="Moneda 10 2 2 2 2 2 3 5" xfId="14508" xr:uid="{00000000-0005-0000-0000-0000D4170000}"/>
    <cellStyle name="Moneda 10 2 2 2 2 2 3 6" xfId="17967" xr:uid="{00000000-0005-0000-0000-0000D5170000}"/>
    <cellStyle name="Moneda 10 2 2 2 2 2 4" xfId="2060" xr:uid="{00000000-0005-0000-0000-0000D6170000}"/>
    <cellStyle name="Moneda 10 2 2 2 2 2 4 2" xfId="5377" xr:uid="{00000000-0005-0000-0000-0000D7170000}"/>
    <cellStyle name="Moneda 10 2 2 2 2 2 4 2 2" xfId="22113" xr:uid="{00000000-0005-0000-0000-0000D8170000}"/>
    <cellStyle name="Moneda 10 2 2 2 2 2 4 3" xfId="8694" xr:uid="{00000000-0005-0000-0000-0000D9170000}"/>
    <cellStyle name="Moneda 10 2 2 2 2 2 4 3 2" xfId="25430" xr:uid="{00000000-0005-0000-0000-0000DA170000}"/>
    <cellStyle name="Moneda 10 2 2 2 2 2 4 4" xfId="12021" xr:uid="{00000000-0005-0000-0000-0000DB170000}"/>
    <cellStyle name="Moneda 10 2 2 2 2 2 4 4 2" xfId="28757" xr:uid="{00000000-0005-0000-0000-0000DC170000}"/>
    <cellStyle name="Moneda 10 2 2 2 2 2 4 5" xfId="15337" xr:uid="{00000000-0005-0000-0000-0000DD170000}"/>
    <cellStyle name="Moneda 10 2 2 2 2 2 4 6" xfId="18796" xr:uid="{00000000-0005-0000-0000-0000DE170000}"/>
    <cellStyle name="Moneda 10 2 2 2 2 2 5" xfId="2888" xr:uid="{00000000-0005-0000-0000-0000DF170000}"/>
    <cellStyle name="Moneda 10 2 2 2 2 2 5 2" xfId="6205" xr:uid="{00000000-0005-0000-0000-0000E0170000}"/>
    <cellStyle name="Moneda 10 2 2 2 2 2 5 2 2" xfId="22941" xr:uid="{00000000-0005-0000-0000-0000E1170000}"/>
    <cellStyle name="Moneda 10 2 2 2 2 2 5 3" xfId="9522" xr:uid="{00000000-0005-0000-0000-0000E2170000}"/>
    <cellStyle name="Moneda 10 2 2 2 2 2 5 3 2" xfId="26258" xr:uid="{00000000-0005-0000-0000-0000E3170000}"/>
    <cellStyle name="Moneda 10 2 2 2 2 2 5 4" xfId="12849" xr:uid="{00000000-0005-0000-0000-0000E4170000}"/>
    <cellStyle name="Moneda 10 2 2 2 2 2 5 4 2" xfId="29585" xr:uid="{00000000-0005-0000-0000-0000E5170000}"/>
    <cellStyle name="Moneda 10 2 2 2 2 2 5 5" xfId="16165" xr:uid="{00000000-0005-0000-0000-0000E6170000}"/>
    <cellStyle name="Moneda 10 2 2 2 2 2 5 6" xfId="19624" xr:uid="{00000000-0005-0000-0000-0000E7170000}"/>
    <cellStyle name="Moneda 10 2 2 2 2 2 6" xfId="3720" xr:uid="{00000000-0005-0000-0000-0000E8170000}"/>
    <cellStyle name="Moneda 10 2 2 2 2 2 6 2" xfId="20456" xr:uid="{00000000-0005-0000-0000-0000E9170000}"/>
    <cellStyle name="Moneda 10 2 2 2 2 2 7" xfId="7037" xr:uid="{00000000-0005-0000-0000-0000EA170000}"/>
    <cellStyle name="Moneda 10 2 2 2 2 2 7 2" xfId="23773" xr:uid="{00000000-0005-0000-0000-0000EB170000}"/>
    <cellStyle name="Moneda 10 2 2 2 2 2 8" xfId="10364" xr:uid="{00000000-0005-0000-0000-0000EC170000}"/>
    <cellStyle name="Moneda 10 2 2 2 2 2 8 2" xfId="27100" xr:uid="{00000000-0005-0000-0000-0000ED170000}"/>
    <cellStyle name="Moneda 10 2 2 2 2 2 9" xfId="13680" xr:uid="{00000000-0005-0000-0000-0000EE170000}"/>
    <cellStyle name="Moneda 10 2 2 2 2 3" xfId="610" xr:uid="{00000000-0005-0000-0000-0000EF170000}"/>
    <cellStyle name="Moneda 10 2 2 2 2 3 2" xfId="1439" xr:uid="{00000000-0005-0000-0000-0000F0170000}"/>
    <cellStyle name="Moneda 10 2 2 2 2 3 2 2" xfId="4756" xr:uid="{00000000-0005-0000-0000-0000F1170000}"/>
    <cellStyle name="Moneda 10 2 2 2 2 3 2 2 2" xfId="21492" xr:uid="{00000000-0005-0000-0000-0000F2170000}"/>
    <cellStyle name="Moneda 10 2 2 2 2 3 2 3" xfId="8073" xr:uid="{00000000-0005-0000-0000-0000F3170000}"/>
    <cellStyle name="Moneda 10 2 2 2 2 3 2 3 2" xfId="24809" xr:uid="{00000000-0005-0000-0000-0000F4170000}"/>
    <cellStyle name="Moneda 10 2 2 2 2 3 2 4" xfId="11400" xr:uid="{00000000-0005-0000-0000-0000F5170000}"/>
    <cellStyle name="Moneda 10 2 2 2 2 3 2 4 2" xfId="28136" xr:uid="{00000000-0005-0000-0000-0000F6170000}"/>
    <cellStyle name="Moneda 10 2 2 2 2 3 2 5" xfId="14716" xr:uid="{00000000-0005-0000-0000-0000F7170000}"/>
    <cellStyle name="Moneda 10 2 2 2 2 3 2 6" xfId="18175" xr:uid="{00000000-0005-0000-0000-0000F8170000}"/>
    <cellStyle name="Moneda 10 2 2 2 2 3 3" xfId="2267" xr:uid="{00000000-0005-0000-0000-0000F9170000}"/>
    <cellStyle name="Moneda 10 2 2 2 2 3 3 2" xfId="5584" xr:uid="{00000000-0005-0000-0000-0000FA170000}"/>
    <cellStyle name="Moneda 10 2 2 2 2 3 3 2 2" xfId="22320" xr:uid="{00000000-0005-0000-0000-0000FB170000}"/>
    <cellStyle name="Moneda 10 2 2 2 2 3 3 3" xfId="8901" xr:uid="{00000000-0005-0000-0000-0000FC170000}"/>
    <cellStyle name="Moneda 10 2 2 2 2 3 3 3 2" xfId="25637" xr:uid="{00000000-0005-0000-0000-0000FD170000}"/>
    <cellStyle name="Moneda 10 2 2 2 2 3 3 4" xfId="12228" xr:uid="{00000000-0005-0000-0000-0000FE170000}"/>
    <cellStyle name="Moneda 10 2 2 2 2 3 3 4 2" xfId="28964" xr:uid="{00000000-0005-0000-0000-0000FF170000}"/>
    <cellStyle name="Moneda 10 2 2 2 2 3 3 5" xfId="15544" xr:uid="{00000000-0005-0000-0000-000000180000}"/>
    <cellStyle name="Moneda 10 2 2 2 2 3 3 6" xfId="19003" xr:uid="{00000000-0005-0000-0000-000001180000}"/>
    <cellStyle name="Moneda 10 2 2 2 2 3 4" xfId="3095" xr:uid="{00000000-0005-0000-0000-000002180000}"/>
    <cellStyle name="Moneda 10 2 2 2 2 3 4 2" xfId="6412" xr:uid="{00000000-0005-0000-0000-000003180000}"/>
    <cellStyle name="Moneda 10 2 2 2 2 3 4 2 2" xfId="23148" xr:uid="{00000000-0005-0000-0000-000004180000}"/>
    <cellStyle name="Moneda 10 2 2 2 2 3 4 3" xfId="9729" xr:uid="{00000000-0005-0000-0000-000005180000}"/>
    <cellStyle name="Moneda 10 2 2 2 2 3 4 3 2" xfId="26465" xr:uid="{00000000-0005-0000-0000-000006180000}"/>
    <cellStyle name="Moneda 10 2 2 2 2 3 4 4" xfId="13056" xr:uid="{00000000-0005-0000-0000-000007180000}"/>
    <cellStyle name="Moneda 10 2 2 2 2 3 4 4 2" xfId="29792" xr:uid="{00000000-0005-0000-0000-000008180000}"/>
    <cellStyle name="Moneda 10 2 2 2 2 3 4 5" xfId="16372" xr:uid="{00000000-0005-0000-0000-000009180000}"/>
    <cellStyle name="Moneda 10 2 2 2 2 3 4 6" xfId="19831" xr:uid="{00000000-0005-0000-0000-00000A180000}"/>
    <cellStyle name="Moneda 10 2 2 2 2 3 5" xfId="3927" xr:uid="{00000000-0005-0000-0000-00000B180000}"/>
    <cellStyle name="Moneda 10 2 2 2 2 3 5 2" xfId="20663" xr:uid="{00000000-0005-0000-0000-00000C180000}"/>
    <cellStyle name="Moneda 10 2 2 2 2 3 6" xfId="7244" xr:uid="{00000000-0005-0000-0000-00000D180000}"/>
    <cellStyle name="Moneda 10 2 2 2 2 3 6 2" xfId="23980" xr:uid="{00000000-0005-0000-0000-00000E180000}"/>
    <cellStyle name="Moneda 10 2 2 2 2 3 7" xfId="10571" xr:uid="{00000000-0005-0000-0000-00000F180000}"/>
    <cellStyle name="Moneda 10 2 2 2 2 3 7 2" xfId="27307" xr:uid="{00000000-0005-0000-0000-000010180000}"/>
    <cellStyle name="Moneda 10 2 2 2 2 3 8" xfId="13887" xr:uid="{00000000-0005-0000-0000-000011180000}"/>
    <cellStyle name="Moneda 10 2 2 2 2 3 9" xfId="17346" xr:uid="{00000000-0005-0000-0000-000012180000}"/>
    <cellStyle name="Moneda 10 2 2 2 2 4" xfId="1024" xr:uid="{00000000-0005-0000-0000-000013180000}"/>
    <cellStyle name="Moneda 10 2 2 2 2 4 2" xfId="4341" xr:uid="{00000000-0005-0000-0000-000014180000}"/>
    <cellStyle name="Moneda 10 2 2 2 2 4 2 2" xfId="21077" xr:uid="{00000000-0005-0000-0000-000015180000}"/>
    <cellStyle name="Moneda 10 2 2 2 2 4 3" xfId="7658" xr:uid="{00000000-0005-0000-0000-000016180000}"/>
    <cellStyle name="Moneda 10 2 2 2 2 4 3 2" xfId="24394" xr:uid="{00000000-0005-0000-0000-000017180000}"/>
    <cellStyle name="Moneda 10 2 2 2 2 4 4" xfId="10985" xr:uid="{00000000-0005-0000-0000-000018180000}"/>
    <cellStyle name="Moneda 10 2 2 2 2 4 4 2" xfId="27721" xr:uid="{00000000-0005-0000-0000-000019180000}"/>
    <cellStyle name="Moneda 10 2 2 2 2 4 5" xfId="14301" xr:uid="{00000000-0005-0000-0000-00001A180000}"/>
    <cellStyle name="Moneda 10 2 2 2 2 4 6" xfId="17760" xr:uid="{00000000-0005-0000-0000-00001B180000}"/>
    <cellStyle name="Moneda 10 2 2 2 2 5" xfId="1853" xr:uid="{00000000-0005-0000-0000-00001C180000}"/>
    <cellStyle name="Moneda 10 2 2 2 2 5 2" xfId="5170" xr:uid="{00000000-0005-0000-0000-00001D180000}"/>
    <cellStyle name="Moneda 10 2 2 2 2 5 2 2" xfId="21906" xr:uid="{00000000-0005-0000-0000-00001E180000}"/>
    <cellStyle name="Moneda 10 2 2 2 2 5 3" xfId="8487" xr:uid="{00000000-0005-0000-0000-00001F180000}"/>
    <cellStyle name="Moneda 10 2 2 2 2 5 3 2" xfId="25223" xr:uid="{00000000-0005-0000-0000-000020180000}"/>
    <cellStyle name="Moneda 10 2 2 2 2 5 4" xfId="11814" xr:uid="{00000000-0005-0000-0000-000021180000}"/>
    <cellStyle name="Moneda 10 2 2 2 2 5 4 2" xfId="28550" xr:uid="{00000000-0005-0000-0000-000022180000}"/>
    <cellStyle name="Moneda 10 2 2 2 2 5 5" xfId="15130" xr:uid="{00000000-0005-0000-0000-000023180000}"/>
    <cellStyle name="Moneda 10 2 2 2 2 5 6" xfId="18589" xr:uid="{00000000-0005-0000-0000-000024180000}"/>
    <cellStyle name="Moneda 10 2 2 2 2 6" xfId="2681" xr:uid="{00000000-0005-0000-0000-000025180000}"/>
    <cellStyle name="Moneda 10 2 2 2 2 6 2" xfId="5998" xr:uid="{00000000-0005-0000-0000-000026180000}"/>
    <cellStyle name="Moneda 10 2 2 2 2 6 2 2" xfId="22734" xr:uid="{00000000-0005-0000-0000-000027180000}"/>
    <cellStyle name="Moneda 10 2 2 2 2 6 3" xfId="9315" xr:uid="{00000000-0005-0000-0000-000028180000}"/>
    <cellStyle name="Moneda 10 2 2 2 2 6 3 2" xfId="26051" xr:uid="{00000000-0005-0000-0000-000029180000}"/>
    <cellStyle name="Moneda 10 2 2 2 2 6 4" xfId="12642" xr:uid="{00000000-0005-0000-0000-00002A180000}"/>
    <cellStyle name="Moneda 10 2 2 2 2 6 4 2" xfId="29378" xr:uid="{00000000-0005-0000-0000-00002B180000}"/>
    <cellStyle name="Moneda 10 2 2 2 2 6 5" xfId="15958" xr:uid="{00000000-0005-0000-0000-00002C180000}"/>
    <cellStyle name="Moneda 10 2 2 2 2 6 6" xfId="19417" xr:uid="{00000000-0005-0000-0000-00002D180000}"/>
    <cellStyle name="Moneda 10 2 2 2 2 7" xfId="3513" xr:uid="{00000000-0005-0000-0000-00002E180000}"/>
    <cellStyle name="Moneda 10 2 2 2 2 7 2" xfId="20249" xr:uid="{00000000-0005-0000-0000-00002F180000}"/>
    <cellStyle name="Moneda 10 2 2 2 2 8" xfId="6830" xr:uid="{00000000-0005-0000-0000-000030180000}"/>
    <cellStyle name="Moneda 10 2 2 2 2 8 2" xfId="23566" xr:uid="{00000000-0005-0000-0000-000031180000}"/>
    <cellStyle name="Moneda 10 2 2 2 2 9" xfId="10157" xr:uid="{00000000-0005-0000-0000-000032180000}"/>
    <cellStyle name="Moneda 10 2 2 2 2 9 2" xfId="26893" xr:uid="{00000000-0005-0000-0000-000033180000}"/>
    <cellStyle name="Moneda 10 2 2 2 3" xfId="395" xr:uid="{00000000-0005-0000-0000-000034180000}"/>
    <cellStyle name="Moneda 10 2 2 2 3 10" xfId="17138" xr:uid="{00000000-0005-0000-0000-000035180000}"/>
    <cellStyle name="Moneda 10 2 2 2 3 2" xfId="816" xr:uid="{00000000-0005-0000-0000-000036180000}"/>
    <cellStyle name="Moneda 10 2 2 2 3 2 2" xfId="1645" xr:uid="{00000000-0005-0000-0000-000037180000}"/>
    <cellStyle name="Moneda 10 2 2 2 3 2 2 2" xfId="4962" xr:uid="{00000000-0005-0000-0000-000038180000}"/>
    <cellStyle name="Moneda 10 2 2 2 3 2 2 2 2" xfId="21698" xr:uid="{00000000-0005-0000-0000-000039180000}"/>
    <cellStyle name="Moneda 10 2 2 2 3 2 2 3" xfId="8279" xr:uid="{00000000-0005-0000-0000-00003A180000}"/>
    <cellStyle name="Moneda 10 2 2 2 3 2 2 3 2" xfId="25015" xr:uid="{00000000-0005-0000-0000-00003B180000}"/>
    <cellStyle name="Moneda 10 2 2 2 3 2 2 4" xfId="11606" xr:uid="{00000000-0005-0000-0000-00003C180000}"/>
    <cellStyle name="Moneda 10 2 2 2 3 2 2 4 2" xfId="28342" xr:uid="{00000000-0005-0000-0000-00003D180000}"/>
    <cellStyle name="Moneda 10 2 2 2 3 2 2 5" xfId="14922" xr:uid="{00000000-0005-0000-0000-00003E180000}"/>
    <cellStyle name="Moneda 10 2 2 2 3 2 2 6" xfId="18381" xr:uid="{00000000-0005-0000-0000-00003F180000}"/>
    <cellStyle name="Moneda 10 2 2 2 3 2 3" xfId="2473" xr:uid="{00000000-0005-0000-0000-000040180000}"/>
    <cellStyle name="Moneda 10 2 2 2 3 2 3 2" xfId="5790" xr:uid="{00000000-0005-0000-0000-000041180000}"/>
    <cellStyle name="Moneda 10 2 2 2 3 2 3 2 2" xfId="22526" xr:uid="{00000000-0005-0000-0000-000042180000}"/>
    <cellStyle name="Moneda 10 2 2 2 3 2 3 3" xfId="9107" xr:uid="{00000000-0005-0000-0000-000043180000}"/>
    <cellStyle name="Moneda 10 2 2 2 3 2 3 3 2" xfId="25843" xr:uid="{00000000-0005-0000-0000-000044180000}"/>
    <cellStyle name="Moneda 10 2 2 2 3 2 3 4" xfId="12434" xr:uid="{00000000-0005-0000-0000-000045180000}"/>
    <cellStyle name="Moneda 10 2 2 2 3 2 3 4 2" xfId="29170" xr:uid="{00000000-0005-0000-0000-000046180000}"/>
    <cellStyle name="Moneda 10 2 2 2 3 2 3 5" xfId="15750" xr:uid="{00000000-0005-0000-0000-000047180000}"/>
    <cellStyle name="Moneda 10 2 2 2 3 2 3 6" xfId="19209" xr:uid="{00000000-0005-0000-0000-000048180000}"/>
    <cellStyle name="Moneda 10 2 2 2 3 2 4" xfId="3301" xr:uid="{00000000-0005-0000-0000-000049180000}"/>
    <cellStyle name="Moneda 10 2 2 2 3 2 4 2" xfId="6618" xr:uid="{00000000-0005-0000-0000-00004A180000}"/>
    <cellStyle name="Moneda 10 2 2 2 3 2 4 2 2" xfId="23354" xr:uid="{00000000-0005-0000-0000-00004B180000}"/>
    <cellStyle name="Moneda 10 2 2 2 3 2 4 3" xfId="9935" xr:uid="{00000000-0005-0000-0000-00004C180000}"/>
    <cellStyle name="Moneda 10 2 2 2 3 2 4 3 2" xfId="26671" xr:uid="{00000000-0005-0000-0000-00004D180000}"/>
    <cellStyle name="Moneda 10 2 2 2 3 2 4 4" xfId="13262" xr:uid="{00000000-0005-0000-0000-00004E180000}"/>
    <cellStyle name="Moneda 10 2 2 2 3 2 4 4 2" xfId="29998" xr:uid="{00000000-0005-0000-0000-00004F180000}"/>
    <cellStyle name="Moneda 10 2 2 2 3 2 4 5" xfId="16578" xr:uid="{00000000-0005-0000-0000-000050180000}"/>
    <cellStyle name="Moneda 10 2 2 2 3 2 4 6" xfId="20037" xr:uid="{00000000-0005-0000-0000-000051180000}"/>
    <cellStyle name="Moneda 10 2 2 2 3 2 5" xfId="4133" xr:uid="{00000000-0005-0000-0000-000052180000}"/>
    <cellStyle name="Moneda 10 2 2 2 3 2 5 2" xfId="20869" xr:uid="{00000000-0005-0000-0000-000053180000}"/>
    <cellStyle name="Moneda 10 2 2 2 3 2 6" xfId="7450" xr:uid="{00000000-0005-0000-0000-000054180000}"/>
    <cellStyle name="Moneda 10 2 2 2 3 2 6 2" xfId="24186" xr:uid="{00000000-0005-0000-0000-000055180000}"/>
    <cellStyle name="Moneda 10 2 2 2 3 2 7" xfId="10777" xr:uid="{00000000-0005-0000-0000-000056180000}"/>
    <cellStyle name="Moneda 10 2 2 2 3 2 7 2" xfId="27513" xr:uid="{00000000-0005-0000-0000-000057180000}"/>
    <cellStyle name="Moneda 10 2 2 2 3 2 8" xfId="14093" xr:uid="{00000000-0005-0000-0000-000058180000}"/>
    <cellStyle name="Moneda 10 2 2 2 3 2 9" xfId="17552" xr:uid="{00000000-0005-0000-0000-000059180000}"/>
    <cellStyle name="Moneda 10 2 2 2 3 3" xfId="1230" xr:uid="{00000000-0005-0000-0000-00005A180000}"/>
    <cellStyle name="Moneda 10 2 2 2 3 3 2" xfId="4547" xr:uid="{00000000-0005-0000-0000-00005B180000}"/>
    <cellStyle name="Moneda 10 2 2 2 3 3 2 2" xfId="21283" xr:uid="{00000000-0005-0000-0000-00005C180000}"/>
    <cellStyle name="Moneda 10 2 2 2 3 3 3" xfId="7864" xr:uid="{00000000-0005-0000-0000-00005D180000}"/>
    <cellStyle name="Moneda 10 2 2 2 3 3 3 2" xfId="24600" xr:uid="{00000000-0005-0000-0000-00005E180000}"/>
    <cellStyle name="Moneda 10 2 2 2 3 3 4" xfId="11191" xr:uid="{00000000-0005-0000-0000-00005F180000}"/>
    <cellStyle name="Moneda 10 2 2 2 3 3 4 2" xfId="27927" xr:uid="{00000000-0005-0000-0000-000060180000}"/>
    <cellStyle name="Moneda 10 2 2 2 3 3 5" xfId="14507" xr:uid="{00000000-0005-0000-0000-000061180000}"/>
    <cellStyle name="Moneda 10 2 2 2 3 3 6" xfId="17966" xr:uid="{00000000-0005-0000-0000-000062180000}"/>
    <cellStyle name="Moneda 10 2 2 2 3 4" xfId="2059" xr:uid="{00000000-0005-0000-0000-000063180000}"/>
    <cellStyle name="Moneda 10 2 2 2 3 4 2" xfId="5376" xr:uid="{00000000-0005-0000-0000-000064180000}"/>
    <cellStyle name="Moneda 10 2 2 2 3 4 2 2" xfId="22112" xr:uid="{00000000-0005-0000-0000-000065180000}"/>
    <cellStyle name="Moneda 10 2 2 2 3 4 3" xfId="8693" xr:uid="{00000000-0005-0000-0000-000066180000}"/>
    <cellStyle name="Moneda 10 2 2 2 3 4 3 2" xfId="25429" xr:uid="{00000000-0005-0000-0000-000067180000}"/>
    <cellStyle name="Moneda 10 2 2 2 3 4 4" xfId="12020" xr:uid="{00000000-0005-0000-0000-000068180000}"/>
    <cellStyle name="Moneda 10 2 2 2 3 4 4 2" xfId="28756" xr:uid="{00000000-0005-0000-0000-000069180000}"/>
    <cellStyle name="Moneda 10 2 2 2 3 4 5" xfId="15336" xr:uid="{00000000-0005-0000-0000-00006A180000}"/>
    <cellStyle name="Moneda 10 2 2 2 3 4 6" xfId="18795" xr:uid="{00000000-0005-0000-0000-00006B180000}"/>
    <cellStyle name="Moneda 10 2 2 2 3 5" xfId="2887" xr:uid="{00000000-0005-0000-0000-00006C180000}"/>
    <cellStyle name="Moneda 10 2 2 2 3 5 2" xfId="6204" xr:uid="{00000000-0005-0000-0000-00006D180000}"/>
    <cellStyle name="Moneda 10 2 2 2 3 5 2 2" xfId="22940" xr:uid="{00000000-0005-0000-0000-00006E180000}"/>
    <cellStyle name="Moneda 10 2 2 2 3 5 3" xfId="9521" xr:uid="{00000000-0005-0000-0000-00006F180000}"/>
    <cellStyle name="Moneda 10 2 2 2 3 5 3 2" xfId="26257" xr:uid="{00000000-0005-0000-0000-000070180000}"/>
    <cellStyle name="Moneda 10 2 2 2 3 5 4" xfId="12848" xr:uid="{00000000-0005-0000-0000-000071180000}"/>
    <cellStyle name="Moneda 10 2 2 2 3 5 4 2" xfId="29584" xr:uid="{00000000-0005-0000-0000-000072180000}"/>
    <cellStyle name="Moneda 10 2 2 2 3 5 5" xfId="16164" xr:uid="{00000000-0005-0000-0000-000073180000}"/>
    <cellStyle name="Moneda 10 2 2 2 3 5 6" xfId="19623" xr:uid="{00000000-0005-0000-0000-000074180000}"/>
    <cellStyle name="Moneda 10 2 2 2 3 6" xfId="3719" xr:uid="{00000000-0005-0000-0000-000075180000}"/>
    <cellStyle name="Moneda 10 2 2 2 3 6 2" xfId="20455" xr:uid="{00000000-0005-0000-0000-000076180000}"/>
    <cellStyle name="Moneda 10 2 2 2 3 7" xfId="7036" xr:uid="{00000000-0005-0000-0000-000077180000}"/>
    <cellStyle name="Moneda 10 2 2 2 3 7 2" xfId="23772" xr:uid="{00000000-0005-0000-0000-000078180000}"/>
    <cellStyle name="Moneda 10 2 2 2 3 8" xfId="10363" xr:uid="{00000000-0005-0000-0000-000079180000}"/>
    <cellStyle name="Moneda 10 2 2 2 3 8 2" xfId="27099" xr:uid="{00000000-0005-0000-0000-00007A180000}"/>
    <cellStyle name="Moneda 10 2 2 2 3 9" xfId="13679" xr:uid="{00000000-0005-0000-0000-00007B180000}"/>
    <cellStyle name="Moneda 10 2 2 2 4" xfId="609" xr:uid="{00000000-0005-0000-0000-00007C180000}"/>
    <cellStyle name="Moneda 10 2 2 2 4 2" xfId="1438" xr:uid="{00000000-0005-0000-0000-00007D180000}"/>
    <cellStyle name="Moneda 10 2 2 2 4 2 2" xfId="4755" xr:uid="{00000000-0005-0000-0000-00007E180000}"/>
    <cellStyle name="Moneda 10 2 2 2 4 2 2 2" xfId="21491" xr:uid="{00000000-0005-0000-0000-00007F180000}"/>
    <cellStyle name="Moneda 10 2 2 2 4 2 3" xfId="8072" xr:uid="{00000000-0005-0000-0000-000080180000}"/>
    <cellStyle name="Moneda 10 2 2 2 4 2 3 2" xfId="24808" xr:uid="{00000000-0005-0000-0000-000081180000}"/>
    <cellStyle name="Moneda 10 2 2 2 4 2 4" xfId="11399" xr:uid="{00000000-0005-0000-0000-000082180000}"/>
    <cellStyle name="Moneda 10 2 2 2 4 2 4 2" xfId="28135" xr:uid="{00000000-0005-0000-0000-000083180000}"/>
    <cellStyle name="Moneda 10 2 2 2 4 2 5" xfId="14715" xr:uid="{00000000-0005-0000-0000-000084180000}"/>
    <cellStyle name="Moneda 10 2 2 2 4 2 6" xfId="18174" xr:uid="{00000000-0005-0000-0000-000085180000}"/>
    <cellStyle name="Moneda 10 2 2 2 4 3" xfId="2266" xr:uid="{00000000-0005-0000-0000-000086180000}"/>
    <cellStyle name="Moneda 10 2 2 2 4 3 2" xfId="5583" xr:uid="{00000000-0005-0000-0000-000087180000}"/>
    <cellStyle name="Moneda 10 2 2 2 4 3 2 2" xfId="22319" xr:uid="{00000000-0005-0000-0000-000088180000}"/>
    <cellStyle name="Moneda 10 2 2 2 4 3 3" xfId="8900" xr:uid="{00000000-0005-0000-0000-000089180000}"/>
    <cellStyle name="Moneda 10 2 2 2 4 3 3 2" xfId="25636" xr:uid="{00000000-0005-0000-0000-00008A180000}"/>
    <cellStyle name="Moneda 10 2 2 2 4 3 4" xfId="12227" xr:uid="{00000000-0005-0000-0000-00008B180000}"/>
    <cellStyle name="Moneda 10 2 2 2 4 3 4 2" xfId="28963" xr:uid="{00000000-0005-0000-0000-00008C180000}"/>
    <cellStyle name="Moneda 10 2 2 2 4 3 5" xfId="15543" xr:uid="{00000000-0005-0000-0000-00008D180000}"/>
    <cellStyle name="Moneda 10 2 2 2 4 3 6" xfId="19002" xr:uid="{00000000-0005-0000-0000-00008E180000}"/>
    <cellStyle name="Moneda 10 2 2 2 4 4" xfId="3094" xr:uid="{00000000-0005-0000-0000-00008F180000}"/>
    <cellStyle name="Moneda 10 2 2 2 4 4 2" xfId="6411" xr:uid="{00000000-0005-0000-0000-000090180000}"/>
    <cellStyle name="Moneda 10 2 2 2 4 4 2 2" xfId="23147" xr:uid="{00000000-0005-0000-0000-000091180000}"/>
    <cellStyle name="Moneda 10 2 2 2 4 4 3" xfId="9728" xr:uid="{00000000-0005-0000-0000-000092180000}"/>
    <cellStyle name="Moneda 10 2 2 2 4 4 3 2" xfId="26464" xr:uid="{00000000-0005-0000-0000-000093180000}"/>
    <cellStyle name="Moneda 10 2 2 2 4 4 4" xfId="13055" xr:uid="{00000000-0005-0000-0000-000094180000}"/>
    <cellStyle name="Moneda 10 2 2 2 4 4 4 2" xfId="29791" xr:uid="{00000000-0005-0000-0000-000095180000}"/>
    <cellStyle name="Moneda 10 2 2 2 4 4 5" xfId="16371" xr:uid="{00000000-0005-0000-0000-000096180000}"/>
    <cellStyle name="Moneda 10 2 2 2 4 4 6" xfId="19830" xr:uid="{00000000-0005-0000-0000-000097180000}"/>
    <cellStyle name="Moneda 10 2 2 2 4 5" xfId="3926" xr:uid="{00000000-0005-0000-0000-000098180000}"/>
    <cellStyle name="Moneda 10 2 2 2 4 5 2" xfId="20662" xr:uid="{00000000-0005-0000-0000-000099180000}"/>
    <cellStyle name="Moneda 10 2 2 2 4 6" xfId="7243" xr:uid="{00000000-0005-0000-0000-00009A180000}"/>
    <cellStyle name="Moneda 10 2 2 2 4 6 2" xfId="23979" xr:uid="{00000000-0005-0000-0000-00009B180000}"/>
    <cellStyle name="Moneda 10 2 2 2 4 7" xfId="10570" xr:uid="{00000000-0005-0000-0000-00009C180000}"/>
    <cellStyle name="Moneda 10 2 2 2 4 7 2" xfId="27306" xr:uid="{00000000-0005-0000-0000-00009D180000}"/>
    <cellStyle name="Moneda 10 2 2 2 4 8" xfId="13886" xr:uid="{00000000-0005-0000-0000-00009E180000}"/>
    <cellStyle name="Moneda 10 2 2 2 4 9" xfId="17345" xr:uid="{00000000-0005-0000-0000-00009F180000}"/>
    <cellStyle name="Moneda 10 2 2 2 5" xfId="1023" xr:uid="{00000000-0005-0000-0000-0000A0180000}"/>
    <cellStyle name="Moneda 10 2 2 2 5 2" xfId="4340" xr:uid="{00000000-0005-0000-0000-0000A1180000}"/>
    <cellStyle name="Moneda 10 2 2 2 5 2 2" xfId="21076" xr:uid="{00000000-0005-0000-0000-0000A2180000}"/>
    <cellStyle name="Moneda 10 2 2 2 5 3" xfId="7657" xr:uid="{00000000-0005-0000-0000-0000A3180000}"/>
    <cellStyle name="Moneda 10 2 2 2 5 3 2" xfId="24393" xr:uid="{00000000-0005-0000-0000-0000A4180000}"/>
    <cellStyle name="Moneda 10 2 2 2 5 4" xfId="10984" xr:uid="{00000000-0005-0000-0000-0000A5180000}"/>
    <cellStyle name="Moneda 10 2 2 2 5 4 2" xfId="27720" xr:uid="{00000000-0005-0000-0000-0000A6180000}"/>
    <cellStyle name="Moneda 10 2 2 2 5 5" xfId="14300" xr:uid="{00000000-0005-0000-0000-0000A7180000}"/>
    <cellStyle name="Moneda 10 2 2 2 5 6" xfId="17759" xr:uid="{00000000-0005-0000-0000-0000A8180000}"/>
    <cellStyle name="Moneda 10 2 2 2 6" xfId="1852" xr:uid="{00000000-0005-0000-0000-0000A9180000}"/>
    <cellStyle name="Moneda 10 2 2 2 6 2" xfId="5169" xr:uid="{00000000-0005-0000-0000-0000AA180000}"/>
    <cellStyle name="Moneda 10 2 2 2 6 2 2" xfId="21905" xr:uid="{00000000-0005-0000-0000-0000AB180000}"/>
    <cellStyle name="Moneda 10 2 2 2 6 3" xfId="8486" xr:uid="{00000000-0005-0000-0000-0000AC180000}"/>
    <cellStyle name="Moneda 10 2 2 2 6 3 2" xfId="25222" xr:uid="{00000000-0005-0000-0000-0000AD180000}"/>
    <cellStyle name="Moneda 10 2 2 2 6 4" xfId="11813" xr:uid="{00000000-0005-0000-0000-0000AE180000}"/>
    <cellStyle name="Moneda 10 2 2 2 6 4 2" xfId="28549" xr:uid="{00000000-0005-0000-0000-0000AF180000}"/>
    <cellStyle name="Moneda 10 2 2 2 6 5" xfId="15129" xr:uid="{00000000-0005-0000-0000-0000B0180000}"/>
    <cellStyle name="Moneda 10 2 2 2 6 6" xfId="18588" xr:uid="{00000000-0005-0000-0000-0000B1180000}"/>
    <cellStyle name="Moneda 10 2 2 2 7" xfId="2680" xr:uid="{00000000-0005-0000-0000-0000B2180000}"/>
    <cellStyle name="Moneda 10 2 2 2 7 2" xfId="5997" xr:uid="{00000000-0005-0000-0000-0000B3180000}"/>
    <cellStyle name="Moneda 10 2 2 2 7 2 2" xfId="22733" xr:uid="{00000000-0005-0000-0000-0000B4180000}"/>
    <cellStyle name="Moneda 10 2 2 2 7 3" xfId="9314" xr:uid="{00000000-0005-0000-0000-0000B5180000}"/>
    <cellStyle name="Moneda 10 2 2 2 7 3 2" xfId="26050" xr:uid="{00000000-0005-0000-0000-0000B6180000}"/>
    <cellStyle name="Moneda 10 2 2 2 7 4" xfId="12641" xr:uid="{00000000-0005-0000-0000-0000B7180000}"/>
    <cellStyle name="Moneda 10 2 2 2 7 4 2" xfId="29377" xr:uid="{00000000-0005-0000-0000-0000B8180000}"/>
    <cellStyle name="Moneda 10 2 2 2 7 5" xfId="15957" xr:uid="{00000000-0005-0000-0000-0000B9180000}"/>
    <cellStyle name="Moneda 10 2 2 2 7 6" xfId="19416" xr:uid="{00000000-0005-0000-0000-0000BA180000}"/>
    <cellStyle name="Moneda 10 2 2 2 8" xfId="3512" xr:uid="{00000000-0005-0000-0000-0000BB180000}"/>
    <cellStyle name="Moneda 10 2 2 2 8 2" xfId="20248" xr:uid="{00000000-0005-0000-0000-0000BC180000}"/>
    <cellStyle name="Moneda 10 2 2 2 9" xfId="6829" xr:uid="{00000000-0005-0000-0000-0000BD180000}"/>
    <cellStyle name="Moneda 10 2 2 2 9 2" xfId="23565" xr:uid="{00000000-0005-0000-0000-0000BE180000}"/>
    <cellStyle name="Moneda 10 2 2 3" xfId="164" xr:uid="{00000000-0005-0000-0000-0000BF180000}"/>
    <cellStyle name="Moneda 10 2 2 3 10" xfId="13474" xr:uid="{00000000-0005-0000-0000-0000C0180000}"/>
    <cellStyle name="Moneda 10 2 2 3 11" xfId="16933" xr:uid="{00000000-0005-0000-0000-0000C1180000}"/>
    <cellStyle name="Moneda 10 2 2 3 2" xfId="397" xr:uid="{00000000-0005-0000-0000-0000C2180000}"/>
    <cellStyle name="Moneda 10 2 2 3 2 10" xfId="17140" xr:uid="{00000000-0005-0000-0000-0000C3180000}"/>
    <cellStyle name="Moneda 10 2 2 3 2 2" xfId="818" xr:uid="{00000000-0005-0000-0000-0000C4180000}"/>
    <cellStyle name="Moneda 10 2 2 3 2 2 2" xfId="1647" xr:uid="{00000000-0005-0000-0000-0000C5180000}"/>
    <cellStyle name="Moneda 10 2 2 3 2 2 2 2" xfId="4964" xr:uid="{00000000-0005-0000-0000-0000C6180000}"/>
    <cellStyle name="Moneda 10 2 2 3 2 2 2 2 2" xfId="21700" xr:uid="{00000000-0005-0000-0000-0000C7180000}"/>
    <cellStyle name="Moneda 10 2 2 3 2 2 2 3" xfId="8281" xr:uid="{00000000-0005-0000-0000-0000C8180000}"/>
    <cellStyle name="Moneda 10 2 2 3 2 2 2 3 2" xfId="25017" xr:uid="{00000000-0005-0000-0000-0000C9180000}"/>
    <cellStyle name="Moneda 10 2 2 3 2 2 2 4" xfId="11608" xr:uid="{00000000-0005-0000-0000-0000CA180000}"/>
    <cellStyle name="Moneda 10 2 2 3 2 2 2 4 2" xfId="28344" xr:uid="{00000000-0005-0000-0000-0000CB180000}"/>
    <cellStyle name="Moneda 10 2 2 3 2 2 2 5" xfId="14924" xr:uid="{00000000-0005-0000-0000-0000CC180000}"/>
    <cellStyle name="Moneda 10 2 2 3 2 2 2 6" xfId="18383" xr:uid="{00000000-0005-0000-0000-0000CD180000}"/>
    <cellStyle name="Moneda 10 2 2 3 2 2 3" xfId="2475" xr:uid="{00000000-0005-0000-0000-0000CE180000}"/>
    <cellStyle name="Moneda 10 2 2 3 2 2 3 2" xfId="5792" xr:uid="{00000000-0005-0000-0000-0000CF180000}"/>
    <cellStyle name="Moneda 10 2 2 3 2 2 3 2 2" xfId="22528" xr:uid="{00000000-0005-0000-0000-0000D0180000}"/>
    <cellStyle name="Moneda 10 2 2 3 2 2 3 3" xfId="9109" xr:uid="{00000000-0005-0000-0000-0000D1180000}"/>
    <cellStyle name="Moneda 10 2 2 3 2 2 3 3 2" xfId="25845" xr:uid="{00000000-0005-0000-0000-0000D2180000}"/>
    <cellStyle name="Moneda 10 2 2 3 2 2 3 4" xfId="12436" xr:uid="{00000000-0005-0000-0000-0000D3180000}"/>
    <cellStyle name="Moneda 10 2 2 3 2 2 3 4 2" xfId="29172" xr:uid="{00000000-0005-0000-0000-0000D4180000}"/>
    <cellStyle name="Moneda 10 2 2 3 2 2 3 5" xfId="15752" xr:uid="{00000000-0005-0000-0000-0000D5180000}"/>
    <cellStyle name="Moneda 10 2 2 3 2 2 3 6" xfId="19211" xr:uid="{00000000-0005-0000-0000-0000D6180000}"/>
    <cellStyle name="Moneda 10 2 2 3 2 2 4" xfId="3303" xr:uid="{00000000-0005-0000-0000-0000D7180000}"/>
    <cellStyle name="Moneda 10 2 2 3 2 2 4 2" xfId="6620" xr:uid="{00000000-0005-0000-0000-0000D8180000}"/>
    <cellStyle name="Moneda 10 2 2 3 2 2 4 2 2" xfId="23356" xr:uid="{00000000-0005-0000-0000-0000D9180000}"/>
    <cellStyle name="Moneda 10 2 2 3 2 2 4 3" xfId="9937" xr:uid="{00000000-0005-0000-0000-0000DA180000}"/>
    <cellStyle name="Moneda 10 2 2 3 2 2 4 3 2" xfId="26673" xr:uid="{00000000-0005-0000-0000-0000DB180000}"/>
    <cellStyle name="Moneda 10 2 2 3 2 2 4 4" xfId="13264" xr:uid="{00000000-0005-0000-0000-0000DC180000}"/>
    <cellStyle name="Moneda 10 2 2 3 2 2 4 4 2" xfId="30000" xr:uid="{00000000-0005-0000-0000-0000DD180000}"/>
    <cellStyle name="Moneda 10 2 2 3 2 2 4 5" xfId="16580" xr:uid="{00000000-0005-0000-0000-0000DE180000}"/>
    <cellStyle name="Moneda 10 2 2 3 2 2 4 6" xfId="20039" xr:uid="{00000000-0005-0000-0000-0000DF180000}"/>
    <cellStyle name="Moneda 10 2 2 3 2 2 5" xfId="4135" xr:uid="{00000000-0005-0000-0000-0000E0180000}"/>
    <cellStyle name="Moneda 10 2 2 3 2 2 5 2" xfId="20871" xr:uid="{00000000-0005-0000-0000-0000E1180000}"/>
    <cellStyle name="Moneda 10 2 2 3 2 2 6" xfId="7452" xr:uid="{00000000-0005-0000-0000-0000E2180000}"/>
    <cellStyle name="Moneda 10 2 2 3 2 2 6 2" xfId="24188" xr:uid="{00000000-0005-0000-0000-0000E3180000}"/>
    <cellStyle name="Moneda 10 2 2 3 2 2 7" xfId="10779" xr:uid="{00000000-0005-0000-0000-0000E4180000}"/>
    <cellStyle name="Moneda 10 2 2 3 2 2 7 2" xfId="27515" xr:uid="{00000000-0005-0000-0000-0000E5180000}"/>
    <cellStyle name="Moneda 10 2 2 3 2 2 8" xfId="14095" xr:uid="{00000000-0005-0000-0000-0000E6180000}"/>
    <cellStyle name="Moneda 10 2 2 3 2 2 9" xfId="17554" xr:uid="{00000000-0005-0000-0000-0000E7180000}"/>
    <cellStyle name="Moneda 10 2 2 3 2 3" xfId="1232" xr:uid="{00000000-0005-0000-0000-0000E8180000}"/>
    <cellStyle name="Moneda 10 2 2 3 2 3 2" xfId="4549" xr:uid="{00000000-0005-0000-0000-0000E9180000}"/>
    <cellStyle name="Moneda 10 2 2 3 2 3 2 2" xfId="21285" xr:uid="{00000000-0005-0000-0000-0000EA180000}"/>
    <cellStyle name="Moneda 10 2 2 3 2 3 3" xfId="7866" xr:uid="{00000000-0005-0000-0000-0000EB180000}"/>
    <cellStyle name="Moneda 10 2 2 3 2 3 3 2" xfId="24602" xr:uid="{00000000-0005-0000-0000-0000EC180000}"/>
    <cellStyle name="Moneda 10 2 2 3 2 3 4" xfId="11193" xr:uid="{00000000-0005-0000-0000-0000ED180000}"/>
    <cellStyle name="Moneda 10 2 2 3 2 3 4 2" xfId="27929" xr:uid="{00000000-0005-0000-0000-0000EE180000}"/>
    <cellStyle name="Moneda 10 2 2 3 2 3 5" xfId="14509" xr:uid="{00000000-0005-0000-0000-0000EF180000}"/>
    <cellStyle name="Moneda 10 2 2 3 2 3 6" xfId="17968" xr:uid="{00000000-0005-0000-0000-0000F0180000}"/>
    <cellStyle name="Moneda 10 2 2 3 2 4" xfId="2061" xr:uid="{00000000-0005-0000-0000-0000F1180000}"/>
    <cellStyle name="Moneda 10 2 2 3 2 4 2" xfId="5378" xr:uid="{00000000-0005-0000-0000-0000F2180000}"/>
    <cellStyle name="Moneda 10 2 2 3 2 4 2 2" xfId="22114" xr:uid="{00000000-0005-0000-0000-0000F3180000}"/>
    <cellStyle name="Moneda 10 2 2 3 2 4 3" xfId="8695" xr:uid="{00000000-0005-0000-0000-0000F4180000}"/>
    <cellStyle name="Moneda 10 2 2 3 2 4 3 2" xfId="25431" xr:uid="{00000000-0005-0000-0000-0000F5180000}"/>
    <cellStyle name="Moneda 10 2 2 3 2 4 4" xfId="12022" xr:uid="{00000000-0005-0000-0000-0000F6180000}"/>
    <cellStyle name="Moneda 10 2 2 3 2 4 4 2" xfId="28758" xr:uid="{00000000-0005-0000-0000-0000F7180000}"/>
    <cellStyle name="Moneda 10 2 2 3 2 4 5" xfId="15338" xr:uid="{00000000-0005-0000-0000-0000F8180000}"/>
    <cellStyle name="Moneda 10 2 2 3 2 4 6" xfId="18797" xr:uid="{00000000-0005-0000-0000-0000F9180000}"/>
    <cellStyle name="Moneda 10 2 2 3 2 5" xfId="2889" xr:uid="{00000000-0005-0000-0000-0000FA180000}"/>
    <cellStyle name="Moneda 10 2 2 3 2 5 2" xfId="6206" xr:uid="{00000000-0005-0000-0000-0000FB180000}"/>
    <cellStyle name="Moneda 10 2 2 3 2 5 2 2" xfId="22942" xr:uid="{00000000-0005-0000-0000-0000FC180000}"/>
    <cellStyle name="Moneda 10 2 2 3 2 5 3" xfId="9523" xr:uid="{00000000-0005-0000-0000-0000FD180000}"/>
    <cellStyle name="Moneda 10 2 2 3 2 5 3 2" xfId="26259" xr:uid="{00000000-0005-0000-0000-0000FE180000}"/>
    <cellStyle name="Moneda 10 2 2 3 2 5 4" xfId="12850" xr:uid="{00000000-0005-0000-0000-0000FF180000}"/>
    <cellStyle name="Moneda 10 2 2 3 2 5 4 2" xfId="29586" xr:uid="{00000000-0005-0000-0000-000000190000}"/>
    <cellStyle name="Moneda 10 2 2 3 2 5 5" xfId="16166" xr:uid="{00000000-0005-0000-0000-000001190000}"/>
    <cellStyle name="Moneda 10 2 2 3 2 5 6" xfId="19625" xr:uid="{00000000-0005-0000-0000-000002190000}"/>
    <cellStyle name="Moneda 10 2 2 3 2 6" xfId="3721" xr:uid="{00000000-0005-0000-0000-000003190000}"/>
    <cellStyle name="Moneda 10 2 2 3 2 6 2" xfId="20457" xr:uid="{00000000-0005-0000-0000-000004190000}"/>
    <cellStyle name="Moneda 10 2 2 3 2 7" xfId="7038" xr:uid="{00000000-0005-0000-0000-000005190000}"/>
    <cellStyle name="Moneda 10 2 2 3 2 7 2" xfId="23774" xr:uid="{00000000-0005-0000-0000-000006190000}"/>
    <cellStyle name="Moneda 10 2 2 3 2 8" xfId="10365" xr:uid="{00000000-0005-0000-0000-000007190000}"/>
    <cellStyle name="Moneda 10 2 2 3 2 8 2" xfId="27101" xr:uid="{00000000-0005-0000-0000-000008190000}"/>
    <cellStyle name="Moneda 10 2 2 3 2 9" xfId="13681" xr:uid="{00000000-0005-0000-0000-000009190000}"/>
    <cellStyle name="Moneda 10 2 2 3 3" xfId="611" xr:uid="{00000000-0005-0000-0000-00000A190000}"/>
    <cellStyle name="Moneda 10 2 2 3 3 2" xfId="1440" xr:uid="{00000000-0005-0000-0000-00000B190000}"/>
    <cellStyle name="Moneda 10 2 2 3 3 2 2" xfId="4757" xr:uid="{00000000-0005-0000-0000-00000C190000}"/>
    <cellStyle name="Moneda 10 2 2 3 3 2 2 2" xfId="21493" xr:uid="{00000000-0005-0000-0000-00000D190000}"/>
    <cellStyle name="Moneda 10 2 2 3 3 2 3" xfId="8074" xr:uid="{00000000-0005-0000-0000-00000E190000}"/>
    <cellStyle name="Moneda 10 2 2 3 3 2 3 2" xfId="24810" xr:uid="{00000000-0005-0000-0000-00000F190000}"/>
    <cellStyle name="Moneda 10 2 2 3 3 2 4" xfId="11401" xr:uid="{00000000-0005-0000-0000-000010190000}"/>
    <cellStyle name="Moneda 10 2 2 3 3 2 4 2" xfId="28137" xr:uid="{00000000-0005-0000-0000-000011190000}"/>
    <cellStyle name="Moneda 10 2 2 3 3 2 5" xfId="14717" xr:uid="{00000000-0005-0000-0000-000012190000}"/>
    <cellStyle name="Moneda 10 2 2 3 3 2 6" xfId="18176" xr:uid="{00000000-0005-0000-0000-000013190000}"/>
    <cellStyle name="Moneda 10 2 2 3 3 3" xfId="2268" xr:uid="{00000000-0005-0000-0000-000014190000}"/>
    <cellStyle name="Moneda 10 2 2 3 3 3 2" xfId="5585" xr:uid="{00000000-0005-0000-0000-000015190000}"/>
    <cellStyle name="Moneda 10 2 2 3 3 3 2 2" xfId="22321" xr:uid="{00000000-0005-0000-0000-000016190000}"/>
    <cellStyle name="Moneda 10 2 2 3 3 3 3" xfId="8902" xr:uid="{00000000-0005-0000-0000-000017190000}"/>
    <cellStyle name="Moneda 10 2 2 3 3 3 3 2" xfId="25638" xr:uid="{00000000-0005-0000-0000-000018190000}"/>
    <cellStyle name="Moneda 10 2 2 3 3 3 4" xfId="12229" xr:uid="{00000000-0005-0000-0000-000019190000}"/>
    <cellStyle name="Moneda 10 2 2 3 3 3 4 2" xfId="28965" xr:uid="{00000000-0005-0000-0000-00001A190000}"/>
    <cellStyle name="Moneda 10 2 2 3 3 3 5" xfId="15545" xr:uid="{00000000-0005-0000-0000-00001B190000}"/>
    <cellStyle name="Moneda 10 2 2 3 3 3 6" xfId="19004" xr:uid="{00000000-0005-0000-0000-00001C190000}"/>
    <cellStyle name="Moneda 10 2 2 3 3 4" xfId="3096" xr:uid="{00000000-0005-0000-0000-00001D190000}"/>
    <cellStyle name="Moneda 10 2 2 3 3 4 2" xfId="6413" xr:uid="{00000000-0005-0000-0000-00001E190000}"/>
    <cellStyle name="Moneda 10 2 2 3 3 4 2 2" xfId="23149" xr:uid="{00000000-0005-0000-0000-00001F190000}"/>
    <cellStyle name="Moneda 10 2 2 3 3 4 3" xfId="9730" xr:uid="{00000000-0005-0000-0000-000020190000}"/>
    <cellStyle name="Moneda 10 2 2 3 3 4 3 2" xfId="26466" xr:uid="{00000000-0005-0000-0000-000021190000}"/>
    <cellStyle name="Moneda 10 2 2 3 3 4 4" xfId="13057" xr:uid="{00000000-0005-0000-0000-000022190000}"/>
    <cellStyle name="Moneda 10 2 2 3 3 4 4 2" xfId="29793" xr:uid="{00000000-0005-0000-0000-000023190000}"/>
    <cellStyle name="Moneda 10 2 2 3 3 4 5" xfId="16373" xr:uid="{00000000-0005-0000-0000-000024190000}"/>
    <cellStyle name="Moneda 10 2 2 3 3 4 6" xfId="19832" xr:uid="{00000000-0005-0000-0000-000025190000}"/>
    <cellStyle name="Moneda 10 2 2 3 3 5" xfId="3928" xr:uid="{00000000-0005-0000-0000-000026190000}"/>
    <cellStyle name="Moneda 10 2 2 3 3 5 2" xfId="20664" xr:uid="{00000000-0005-0000-0000-000027190000}"/>
    <cellStyle name="Moneda 10 2 2 3 3 6" xfId="7245" xr:uid="{00000000-0005-0000-0000-000028190000}"/>
    <cellStyle name="Moneda 10 2 2 3 3 6 2" xfId="23981" xr:uid="{00000000-0005-0000-0000-000029190000}"/>
    <cellStyle name="Moneda 10 2 2 3 3 7" xfId="10572" xr:uid="{00000000-0005-0000-0000-00002A190000}"/>
    <cellStyle name="Moneda 10 2 2 3 3 7 2" xfId="27308" xr:uid="{00000000-0005-0000-0000-00002B190000}"/>
    <cellStyle name="Moneda 10 2 2 3 3 8" xfId="13888" xr:uid="{00000000-0005-0000-0000-00002C190000}"/>
    <cellStyle name="Moneda 10 2 2 3 3 9" xfId="17347" xr:uid="{00000000-0005-0000-0000-00002D190000}"/>
    <cellStyle name="Moneda 10 2 2 3 4" xfId="1025" xr:uid="{00000000-0005-0000-0000-00002E190000}"/>
    <cellStyle name="Moneda 10 2 2 3 4 2" xfId="4342" xr:uid="{00000000-0005-0000-0000-00002F190000}"/>
    <cellStyle name="Moneda 10 2 2 3 4 2 2" xfId="21078" xr:uid="{00000000-0005-0000-0000-000030190000}"/>
    <cellStyle name="Moneda 10 2 2 3 4 3" xfId="7659" xr:uid="{00000000-0005-0000-0000-000031190000}"/>
    <cellStyle name="Moneda 10 2 2 3 4 3 2" xfId="24395" xr:uid="{00000000-0005-0000-0000-000032190000}"/>
    <cellStyle name="Moneda 10 2 2 3 4 4" xfId="10986" xr:uid="{00000000-0005-0000-0000-000033190000}"/>
    <cellStyle name="Moneda 10 2 2 3 4 4 2" xfId="27722" xr:uid="{00000000-0005-0000-0000-000034190000}"/>
    <cellStyle name="Moneda 10 2 2 3 4 5" xfId="14302" xr:uid="{00000000-0005-0000-0000-000035190000}"/>
    <cellStyle name="Moneda 10 2 2 3 4 6" xfId="17761" xr:uid="{00000000-0005-0000-0000-000036190000}"/>
    <cellStyle name="Moneda 10 2 2 3 5" xfId="1854" xr:uid="{00000000-0005-0000-0000-000037190000}"/>
    <cellStyle name="Moneda 10 2 2 3 5 2" xfId="5171" xr:uid="{00000000-0005-0000-0000-000038190000}"/>
    <cellStyle name="Moneda 10 2 2 3 5 2 2" xfId="21907" xr:uid="{00000000-0005-0000-0000-000039190000}"/>
    <cellStyle name="Moneda 10 2 2 3 5 3" xfId="8488" xr:uid="{00000000-0005-0000-0000-00003A190000}"/>
    <cellStyle name="Moneda 10 2 2 3 5 3 2" xfId="25224" xr:uid="{00000000-0005-0000-0000-00003B190000}"/>
    <cellStyle name="Moneda 10 2 2 3 5 4" xfId="11815" xr:uid="{00000000-0005-0000-0000-00003C190000}"/>
    <cellStyle name="Moneda 10 2 2 3 5 4 2" xfId="28551" xr:uid="{00000000-0005-0000-0000-00003D190000}"/>
    <cellStyle name="Moneda 10 2 2 3 5 5" xfId="15131" xr:uid="{00000000-0005-0000-0000-00003E190000}"/>
    <cellStyle name="Moneda 10 2 2 3 5 6" xfId="18590" xr:uid="{00000000-0005-0000-0000-00003F190000}"/>
    <cellStyle name="Moneda 10 2 2 3 6" xfId="2682" xr:uid="{00000000-0005-0000-0000-000040190000}"/>
    <cellStyle name="Moneda 10 2 2 3 6 2" xfId="5999" xr:uid="{00000000-0005-0000-0000-000041190000}"/>
    <cellStyle name="Moneda 10 2 2 3 6 2 2" xfId="22735" xr:uid="{00000000-0005-0000-0000-000042190000}"/>
    <cellStyle name="Moneda 10 2 2 3 6 3" xfId="9316" xr:uid="{00000000-0005-0000-0000-000043190000}"/>
    <cellStyle name="Moneda 10 2 2 3 6 3 2" xfId="26052" xr:uid="{00000000-0005-0000-0000-000044190000}"/>
    <cellStyle name="Moneda 10 2 2 3 6 4" xfId="12643" xr:uid="{00000000-0005-0000-0000-000045190000}"/>
    <cellStyle name="Moneda 10 2 2 3 6 4 2" xfId="29379" xr:uid="{00000000-0005-0000-0000-000046190000}"/>
    <cellStyle name="Moneda 10 2 2 3 6 5" xfId="15959" xr:uid="{00000000-0005-0000-0000-000047190000}"/>
    <cellStyle name="Moneda 10 2 2 3 6 6" xfId="19418" xr:uid="{00000000-0005-0000-0000-000048190000}"/>
    <cellStyle name="Moneda 10 2 2 3 7" xfId="3514" xr:uid="{00000000-0005-0000-0000-000049190000}"/>
    <cellStyle name="Moneda 10 2 2 3 7 2" xfId="20250" xr:uid="{00000000-0005-0000-0000-00004A190000}"/>
    <cellStyle name="Moneda 10 2 2 3 8" xfId="6831" xr:uid="{00000000-0005-0000-0000-00004B190000}"/>
    <cellStyle name="Moneda 10 2 2 3 8 2" xfId="23567" xr:uid="{00000000-0005-0000-0000-00004C190000}"/>
    <cellStyle name="Moneda 10 2 2 3 9" xfId="10158" xr:uid="{00000000-0005-0000-0000-00004D190000}"/>
    <cellStyle name="Moneda 10 2 2 3 9 2" xfId="26894" xr:uid="{00000000-0005-0000-0000-00004E190000}"/>
    <cellStyle name="Moneda 10 2 2 4" xfId="165" xr:uid="{00000000-0005-0000-0000-00004F190000}"/>
    <cellStyle name="Moneda 10 2 2 4 10" xfId="13475" xr:uid="{00000000-0005-0000-0000-000050190000}"/>
    <cellStyle name="Moneda 10 2 2 4 11" xfId="16934" xr:uid="{00000000-0005-0000-0000-000051190000}"/>
    <cellStyle name="Moneda 10 2 2 4 2" xfId="398" xr:uid="{00000000-0005-0000-0000-000052190000}"/>
    <cellStyle name="Moneda 10 2 2 4 2 10" xfId="17141" xr:uid="{00000000-0005-0000-0000-000053190000}"/>
    <cellStyle name="Moneda 10 2 2 4 2 2" xfId="819" xr:uid="{00000000-0005-0000-0000-000054190000}"/>
    <cellStyle name="Moneda 10 2 2 4 2 2 2" xfId="1648" xr:uid="{00000000-0005-0000-0000-000055190000}"/>
    <cellStyle name="Moneda 10 2 2 4 2 2 2 2" xfId="4965" xr:uid="{00000000-0005-0000-0000-000056190000}"/>
    <cellStyle name="Moneda 10 2 2 4 2 2 2 2 2" xfId="21701" xr:uid="{00000000-0005-0000-0000-000057190000}"/>
    <cellStyle name="Moneda 10 2 2 4 2 2 2 3" xfId="8282" xr:uid="{00000000-0005-0000-0000-000058190000}"/>
    <cellStyle name="Moneda 10 2 2 4 2 2 2 3 2" xfId="25018" xr:uid="{00000000-0005-0000-0000-000059190000}"/>
    <cellStyle name="Moneda 10 2 2 4 2 2 2 4" xfId="11609" xr:uid="{00000000-0005-0000-0000-00005A190000}"/>
    <cellStyle name="Moneda 10 2 2 4 2 2 2 4 2" xfId="28345" xr:uid="{00000000-0005-0000-0000-00005B190000}"/>
    <cellStyle name="Moneda 10 2 2 4 2 2 2 5" xfId="14925" xr:uid="{00000000-0005-0000-0000-00005C190000}"/>
    <cellStyle name="Moneda 10 2 2 4 2 2 2 6" xfId="18384" xr:uid="{00000000-0005-0000-0000-00005D190000}"/>
    <cellStyle name="Moneda 10 2 2 4 2 2 3" xfId="2476" xr:uid="{00000000-0005-0000-0000-00005E190000}"/>
    <cellStyle name="Moneda 10 2 2 4 2 2 3 2" xfId="5793" xr:uid="{00000000-0005-0000-0000-00005F190000}"/>
    <cellStyle name="Moneda 10 2 2 4 2 2 3 2 2" xfId="22529" xr:uid="{00000000-0005-0000-0000-000060190000}"/>
    <cellStyle name="Moneda 10 2 2 4 2 2 3 3" xfId="9110" xr:uid="{00000000-0005-0000-0000-000061190000}"/>
    <cellStyle name="Moneda 10 2 2 4 2 2 3 3 2" xfId="25846" xr:uid="{00000000-0005-0000-0000-000062190000}"/>
    <cellStyle name="Moneda 10 2 2 4 2 2 3 4" xfId="12437" xr:uid="{00000000-0005-0000-0000-000063190000}"/>
    <cellStyle name="Moneda 10 2 2 4 2 2 3 4 2" xfId="29173" xr:uid="{00000000-0005-0000-0000-000064190000}"/>
    <cellStyle name="Moneda 10 2 2 4 2 2 3 5" xfId="15753" xr:uid="{00000000-0005-0000-0000-000065190000}"/>
    <cellStyle name="Moneda 10 2 2 4 2 2 3 6" xfId="19212" xr:uid="{00000000-0005-0000-0000-000066190000}"/>
    <cellStyle name="Moneda 10 2 2 4 2 2 4" xfId="3304" xr:uid="{00000000-0005-0000-0000-000067190000}"/>
    <cellStyle name="Moneda 10 2 2 4 2 2 4 2" xfId="6621" xr:uid="{00000000-0005-0000-0000-000068190000}"/>
    <cellStyle name="Moneda 10 2 2 4 2 2 4 2 2" xfId="23357" xr:uid="{00000000-0005-0000-0000-000069190000}"/>
    <cellStyle name="Moneda 10 2 2 4 2 2 4 3" xfId="9938" xr:uid="{00000000-0005-0000-0000-00006A190000}"/>
    <cellStyle name="Moneda 10 2 2 4 2 2 4 3 2" xfId="26674" xr:uid="{00000000-0005-0000-0000-00006B190000}"/>
    <cellStyle name="Moneda 10 2 2 4 2 2 4 4" xfId="13265" xr:uid="{00000000-0005-0000-0000-00006C190000}"/>
    <cellStyle name="Moneda 10 2 2 4 2 2 4 4 2" xfId="30001" xr:uid="{00000000-0005-0000-0000-00006D190000}"/>
    <cellStyle name="Moneda 10 2 2 4 2 2 4 5" xfId="16581" xr:uid="{00000000-0005-0000-0000-00006E190000}"/>
    <cellStyle name="Moneda 10 2 2 4 2 2 4 6" xfId="20040" xr:uid="{00000000-0005-0000-0000-00006F190000}"/>
    <cellStyle name="Moneda 10 2 2 4 2 2 5" xfId="4136" xr:uid="{00000000-0005-0000-0000-000070190000}"/>
    <cellStyle name="Moneda 10 2 2 4 2 2 5 2" xfId="20872" xr:uid="{00000000-0005-0000-0000-000071190000}"/>
    <cellStyle name="Moneda 10 2 2 4 2 2 6" xfId="7453" xr:uid="{00000000-0005-0000-0000-000072190000}"/>
    <cellStyle name="Moneda 10 2 2 4 2 2 6 2" xfId="24189" xr:uid="{00000000-0005-0000-0000-000073190000}"/>
    <cellStyle name="Moneda 10 2 2 4 2 2 7" xfId="10780" xr:uid="{00000000-0005-0000-0000-000074190000}"/>
    <cellStyle name="Moneda 10 2 2 4 2 2 7 2" xfId="27516" xr:uid="{00000000-0005-0000-0000-000075190000}"/>
    <cellStyle name="Moneda 10 2 2 4 2 2 8" xfId="14096" xr:uid="{00000000-0005-0000-0000-000076190000}"/>
    <cellStyle name="Moneda 10 2 2 4 2 2 9" xfId="17555" xr:uid="{00000000-0005-0000-0000-000077190000}"/>
    <cellStyle name="Moneda 10 2 2 4 2 3" xfId="1233" xr:uid="{00000000-0005-0000-0000-000078190000}"/>
    <cellStyle name="Moneda 10 2 2 4 2 3 2" xfId="4550" xr:uid="{00000000-0005-0000-0000-000079190000}"/>
    <cellStyle name="Moneda 10 2 2 4 2 3 2 2" xfId="21286" xr:uid="{00000000-0005-0000-0000-00007A190000}"/>
    <cellStyle name="Moneda 10 2 2 4 2 3 3" xfId="7867" xr:uid="{00000000-0005-0000-0000-00007B190000}"/>
    <cellStyle name="Moneda 10 2 2 4 2 3 3 2" xfId="24603" xr:uid="{00000000-0005-0000-0000-00007C190000}"/>
    <cellStyle name="Moneda 10 2 2 4 2 3 4" xfId="11194" xr:uid="{00000000-0005-0000-0000-00007D190000}"/>
    <cellStyle name="Moneda 10 2 2 4 2 3 4 2" xfId="27930" xr:uid="{00000000-0005-0000-0000-00007E190000}"/>
    <cellStyle name="Moneda 10 2 2 4 2 3 5" xfId="14510" xr:uid="{00000000-0005-0000-0000-00007F190000}"/>
    <cellStyle name="Moneda 10 2 2 4 2 3 6" xfId="17969" xr:uid="{00000000-0005-0000-0000-000080190000}"/>
    <cellStyle name="Moneda 10 2 2 4 2 4" xfId="2062" xr:uid="{00000000-0005-0000-0000-000081190000}"/>
    <cellStyle name="Moneda 10 2 2 4 2 4 2" xfId="5379" xr:uid="{00000000-0005-0000-0000-000082190000}"/>
    <cellStyle name="Moneda 10 2 2 4 2 4 2 2" xfId="22115" xr:uid="{00000000-0005-0000-0000-000083190000}"/>
    <cellStyle name="Moneda 10 2 2 4 2 4 3" xfId="8696" xr:uid="{00000000-0005-0000-0000-000084190000}"/>
    <cellStyle name="Moneda 10 2 2 4 2 4 3 2" xfId="25432" xr:uid="{00000000-0005-0000-0000-000085190000}"/>
    <cellStyle name="Moneda 10 2 2 4 2 4 4" xfId="12023" xr:uid="{00000000-0005-0000-0000-000086190000}"/>
    <cellStyle name="Moneda 10 2 2 4 2 4 4 2" xfId="28759" xr:uid="{00000000-0005-0000-0000-000087190000}"/>
    <cellStyle name="Moneda 10 2 2 4 2 4 5" xfId="15339" xr:uid="{00000000-0005-0000-0000-000088190000}"/>
    <cellStyle name="Moneda 10 2 2 4 2 4 6" xfId="18798" xr:uid="{00000000-0005-0000-0000-000089190000}"/>
    <cellStyle name="Moneda 10 2 2 4 2 5" xfId="2890" xr:uid="{00000000-0005-0000-0000-00008A190000}"/>
    <cellStyle name="Moneda 10 2 2 4 2 5 2" xfId="6207" xr:uid="{00000000-0005-0000-0000-00008B190000}"/>
    <cellStyle name="Moneda 10 2 2 4 2 5 2 2" xfId="22943" xr:uid="{00000000-0005-0000-0000-00008C190000}"/>
    <cellStyle name="Moneda 10 2 2 4 2 5 3" xfId="9524" xr:uid="{00000000-0005-0000-0000-00008D190000}"/>
    <cellStyle name="Moneda 10 2 2 4 2 5 3 2" xfId="26260" xr:uid="{00000000-0005-0000-0000-00008E190000}"/>
    <cellStyle name="Moneda 10 2 2 4 2 5 4" xfId="12851" xr:uid="{00000000-0005-0000-0000-00008F190000}"/>
    <cellStyle name="Moneda 10 2 2 4 2 5 4 2" xfId="29587" xr:uid="{00000000-0005-0000-0000-000090190000}"/>
    <cellStyle name="Moneda 10 2 2 4 2 5 5" xfId="16167" xr:uid="{00000000-0005-0000-0000-000091190000}"/>
    <cellStyle name="Moneda 10 2 2 4 2 5 6" xfId="19626" xr:uid="{00000000-0005-0000-0000-000092190000}"/>
    <cellStyle name="Moneda 10 2 2 4 2 6" xfId="3722" xr:uid="{00000000-0005-0000-0000-000093190000}"/>
    <cellStyle name="Moneda 10 2 2 4 2 6 2" xfId="20458" xr:uid="{00000000-0005-0000-0000-000094190000}"/>
    <cellStyle name="Moneda 10 2 2 4 2 7" xfId="7039" xr:uid="{00000000-0005-0000-0000-000095190000}"/>
    <cellStyle name="Moneda 10 2 2 4 2 7 2" xfId="23775" xr:uid="{00000000-0005-0000-0000-000096190000}"/>
    <cellStyle name="Moneda 10 2 2 4 2 8" xfId="10366" xr:uid="{00000000-0005-0000-0000-000097190000}"/>
    <cellStyle name="Moneda 10 2 2 4 2 8 2" xfId="27102" xr:uid="{00000000-0005-0000-0000-000098190000}"/>
    <cellStyle name="Moneda 10 2 2 4 2 9" xfId="13682" xr:uid="{00000000-0005-0000-0000-000099190000}"/>
    <cellStyle name="Moneda 10 2 2 4 3" xfId="612" xr:uid="{00000000-0005-0000-0000-00009A190000}"/>
    <cellStyle name="Moneda 10 2 2 4 3 2" xfId="1441" xr:uid="{00000000-0005-0000-0000-00009B190000}"/>
    <cellStyle name="Moneda 10 2 2 4 3 2 2" xfId="4758" xr:uid="{00000000-0005-0000-0000-00009C190000}"/>
    <cellStyle name="Moneda 10 2 2 4 3 2 2 2" xfId="21494" xr:uid="{00000000-0005-0000-0000-00009D190000}"/>
    <cellStyle name="Moneda 10 2 2 4 3 2 3" xfId="8075" xr:uid="{00000000-0005-0000-0000-00009E190000}"/>
    <cellStyle name="Moneda 10 2 2 4 3 2 3 2" xfId="24811" xr:uid="{00000000-0005-0000-0000-00009F190000}"/>
    <cellStyle name="Moneda 10 2 2 4 3 2 4" xfId="11402" xr:uid="{00000000-0005-0000-0000-0000A0190000}"/>
    <cellStyle name="Moneda 10 2 2 4 3 2 4 2" xfId="28138" xr:uid="{00000000-0005-0000-0000-0000A1190000}"/>
    <cellStyle name="Moneda 10 2 2 4 3 2 5" xfId="14718" xr:uid="{00000000-0005-0000-0000-0000A2190000}"/>
    <cellStyle name="Moneda 10 2 2 4 3 2 6" xfId="18177" xr:uid="{00000000-0005-0000-0000-0000A3190000}"/>
    <cellStyle name="Moneda 10 2 2 4 3 3" xfId="2269" xr:uid="{00000000-0005-0000-0000-0000A4190000}"/>
    <cellStyle name="Moneda 10 2 2 4 3 3 2" xfId="5586" xr:uid="{00000000-0005-0000-0000-0000A5190000}"/>
    <cellStyle name="Moneda 10 2 2 4 3 3 2 2" xfId="22322" xr:uid="{00000000-0005-0000-0000-0000A6190000}"/>
    <cellStyle name="Moneda 10 2 2 4 3 3 3" xfId="8903" xr:uid="{00000000-0005-0000-0000-0000A7190000}"/>
    <cellStyle name="Moneda 10 2 2 4 3 3 3 2" xfId="25639" xr:uid="{00000000-0005-0000-0000-0000A8190000}"/>
    <cellStyle name="Moneda 10 2 2 4 3 3 4" xfId="12230" xr:uid="{00000000-0005-0000-0000-0000A9190000}"/>
    <cellStyle name="Moneda 10 2 2 4 3 3 4 2" xfId="28966" xr:uid="{00000000-0005-0000-0000-0000AA190000}"/>
    <cellStyle name="Moneda 10 2 2 4 3 3 5" xfId="15546" xr:uid="{00000000-0005-0000-0000-0000AB190000}"/>
    <cellStyle name="Moneda 10 2 2 4 3 3 6" xfId="19005" xr:uid="{00000000-0005-0000-0000-0000AC190000}"/>
    <cellStyle name="Moneda 10 2 2 4 3 4" xfId="3097" xr:uid="{00000000-0005-0000-0000-0000AD190000}"/>
    <cellStyle name="Moneda 10 2 2 4 3 4 2" xfId="6414" xr:uid="{00000000-0005-0000-0000-0000AE190000}"/>
    <cellStyle name="Moneda 10 2 2 4 3 4 2 2" xfId="23150" xr:uid="{00000000-0005-0000-0000-0000AF190000}"/>
    <cellStyle name="Moneda 10 2 2 4 3 4 3" xfId="9731" xr:uid="{00000000-0005-0000-0000-0000B0190000}"/>
    <cellStyle name="Moneda 10 2 2 4 3 4 3 2" xfId="26467" xr:uid="{00000000-0005-0000-0000-0000B1190000}"/>
    <cellStyle name="Moneda 10 2 2 4 3 4 4" xfId="13058" xr:uid="{00000000-0005-0000-0000-0000B2190000}"/>
    <cellStyle name="Moneda 10 2 2 4 3 4 4 2" xfId="29794" xr:uid="{00000000-0005-0000-0000-0000B3190000}"/>
    <cellStyle name="Moneda 10 2 2 4 3 4 5" xfId="16374" xr:uid="{00000000-0005-0000-0000-0000B4190000}"/>
    <cellStyle name="Moneda 10 2 2 4 3 4 6" xfId="19833" xr:uid="{00000000-0005-0000-0000-0000B5190000}"/>
    <cellStyle name="Moneda 10 2 2 4 3 5" xfId="3929" xr:uid="{00000000-0005-0000-0000-0000B6190000}"/>
    <cellStyle name="Moneda 10 2 2 4 3 5 2" xfId="20665" xr:uid="{00000000-0005-0000-0000-0000B7190000}"/>
    <cellStyle name="Moneda 10 2 2 4 3 6" xfId="7246" xr:uid="{00000000-0005-0000-0000-0000B8190000}"/>
    <cellStyle name="Moneda 10 2 2 4 3 6 2" xfId="23982" xr:uid="{00000000-0005-0000-0000-0000B9190000}"/>
    <cellStyle name="Moneda 10 2 2 4 3 7" xfId="10573" xr:uid="{00000000-0005-0000-0000-0000BA190000}"/>
    <cellStyle name="Moneda 10 2 2 4 3 7 2" xfId="27309" xr:uid="{00000000-0005-0000-0000-0000BB190000}"/>
    <cellStyle name="Moneda 10 2 2 4 3 8" xfId="13889" xr:uid="{00000000-0005-0000-0000-0000BC190000}"/>
    <cellStyle name="Moneda 10 2 2 4 3 9" xfId="17348" xr:uid="{00000000-0005-0000-0000-0000BD190000}"/>
    <cellStyle name="Moneda 10 2 2 4 4" xfId="1026" xr:uid="{00000000-0005-0000-0000-0000BE190000}"/>
    <cellStyle name="Moneda 10 2 2 4 4 2" xfId="4343" xr:uid="{00000000-0005-0000-0000-0000BF190000}"/>
    <cellStyle name="Moneda 10 2 2 4 4 2 2" xfId="21079" xr:uid="{00000000-0005-0000-0000-0000C0190000}"/>
    <cellStyle name="Moneda 10 2 2 4 4 3" xfId="7660" xr:uid="{00000000-0005-0000-0000-0000C1190000}"/>
    <cellStyle name="Moneda 10 2 2 4 4 3 2" xfId="24396" xr:uid="{00000000-0005-0000-0000-0000C2190000}"/>
    <cellStyle name="Moneda 10 2 2 4 4 4" xfId="10987" xr:uid="{00000000-0005-0000-0000-0000C3190000}"/>
    <cellStyle name="Moneda 10 2 2 4 4 4 2" xfId="27723" xr:uid="{00000000-0005-0000-0000-0000C4190000}"/>
    <cellStyle name="Moneda 10 2 2 4 4 5" xfId="14303" xr:uid="{00000000-0005-0000-0000-0000C5190000}"/>
    <cellStyle name="Moneda 10 2 2 4 4 6" xfId="17762" xr:uid="{00000000-0005-0000-0000-0000C6190000}"/>
    <cellStyle name="Moneda 10 2 2 4 5" xfId="1855" xr:uid="{00000000-0005-0000-0000-0000C7190000}"/>
    <cellStyle name="Moneda 10 2 2 4 5 2" xfId="5172" xr:uid="{00000000-0005-0000-0000-0000C8190000}"/>
    <cellStyle name="Moneda 10 2 2 4 5 2 2" xfId="21908" xr:uid="{00000000-0005-0000-0000-0000C9190000}"/>
    <cellStyle name="Moneda 10 2 2 4 5 3" xfId="8489" xr:uid="{00000000-0005-0000-0000-0000CA190000}"/>
    <cellStyle name="Moneda 10 2 2 4 5 3 2" xfId="25225" xr:uid="{00000000-0005-0000-0000-0000CB190000}"/>
    <cellStyle name="Moneda 10 2 2 4 5 4" xfId="11816" xr:uid="{00000000-0005-0000-0000-0000CC190000}"/>
    <cellStyle name="Moneda 10 2 2 4 5 4 2" xfId="28552" xr:uid="{00000000-0005-0000-0000-0000CD190000}"/>
    <cellStyle name="Moneda 10 2 2 4 5 5" xfId="15132" xr:uid="{00000000-0005-0000-0000-0000CE190000}"/>
    <cellStyle name="Moneda 10 2 2 4 5 6" xfId="18591" xr:uid="{00000000-0005-0000-0000-0000CF190000}"/>
    <cellStyle name="Moneda 10 2 2 4 6" xfId="2683" xr:uid="{00000000-0005-0000-0000-0000D0190000}"/>
    <cellStyle name="Moneda 10 2 2 4 6 2" xfId="6000" xr:uid="{00000000-0005-0000-0000-0000D1190000}"/>
    <cellStyle name="Moneda 10 2 2 4 6 2 2" xfId="22736" xr:uid="{00000000-0005-0000-0000-0000D2190000}"/>
    <cellStyle name="Moneda 10 2 2 4 6 3" xfId="9317" xr:uid="{00000000-0005-0000-0000-0000D3190000}"/>
    <cellStyle name="Moneda 10 2 2 4 6 3 2" xfId="26053" xr:uid="{00000000-0005-0000-0000-0000D4190000}"/>
    <cellStyle name="Moneda 10 2 2 4 6 4" xfId="12644" xr:uid="{00000000-0005-0000-0000-0000D5190000}"/>
    <cellStyle name="Moneda 10 2 2 4 6 4 2" xfId="29380" xr:uid="{00000000-0005-0000-0000-0000D6190000}"/>
    <cellStyle name="Moneda 10 2 2 4 6 5" xfId="15960" xr:uid="{00000000-0005-0000-0000-0000D7190000}"/>
    <cellStyle name="Moneda 10 2 2 4 6 6" xfId="19419" xr:uid="{00000000-0005-0000-0000-0000D8190000}"/>
    <cellStyle name="Moneda 10 2 2 4 7" xfId="3515" xr:uid="{00000000-0005-0000-0000-0000D9190000}"/>
    <cellStyle name="Moneda 10 2 2 4 7 2" xfId="20251" xr:uid="{00000000-0005-0000-0000-0000DA190000}"/>
    <cellStyle name="Moneda 10 2 2 4 8" xfId="6832" xr:uid="{00000000-0005-0000-0000-0000DB190000}"/>
    <cellStyle name="Moneda 10 2 2 4 8 2" xfId="23568" xr:uid="{00000000-0005-0000-0000-0000DC190000}"/>
    <cellStyle name="Moneda 10 2 2 4 9" xfId="10159" xr:uid="{00000000-0005-0000-0000-0000DD190000}"/>
    <cellStyle name="Moneda 10 2 2 4 9 2" xfId="26895" xr:uid="{00000000-0005-0000-0000-0000DE190000}"/>
    <cellStyle name="Moneda 10 2 2 5" xfId="166" xr:uid="{00000000-0005-0000-0000-0000DF190000}"/>
    <cellStyle name="Moneda 10 2 2 5 10" xfId="13476" xr:uid="{00000000-0005-0000-0000-0000E0190000}"/>
    <cellStyle name="Moneda 10 2 2 5 11" xfId="16935" xr:uid="{00000000-0005-0000-0000-0000E1190000}"/>
    <cellStyle name="Moneda 10 2 2 5 2" xfId="399" xr:uid="{00000000-0005-0000-0000-0000E2190000}"/>
    <cellStyle name="Moneda 10 2 2 5 2 10" xfId="17142" xr:uid="{00000000-0005-0000-0000-0000E3190000}"/>
    <cellStyle name="Moneda 10 2 2 5 2 2" xfId="820" xr:uid="{00000000-0005-0000-0000-0000E4190000}"/>
    <cellStyle name="Moneda 10 2 2 5 2 2 2" xfId="1649" xr:uid="{00000000-0005-0000-0000-0000E5190000}"/>
    <cellStyle name="Moneda 10 2 2 5 2 2 2 2" xfId="4966" xr:uid="{00000000-0005-0000-0000-0000E6190000}"/>
    <cellStyle name="Moneda 10 2 2 5 2 2 2 2 2" xfId="21702" xr:uid="{00000000-0005-0000-0000-0000E7190000}"/>
    <cellStyle name="Moneda 10 2 2 5 2 2 2 3" xfId="8283" xr:uid="{00000000-0005-0000-0000-0000E8190000}"/>
    <cellStyle name="Moneda 10 2 2 5 2 2 2 3 2" xfId="25019" xr:uid="{00000000-0005-0000-0000-0000E9190000}"/>
    <cellStyle name="Moneda 10 2 2 5 2 2 2 4" xfId="11610" xr:uid="{00000000-0005-0000-0000-0000EA190000}"/>
    <cellStyle name="Moneda 10 2 2 5 2 2 2 4 2" xfId="28346" xr:uid="{00000000-0005-0000-0000-0000EB190000}"/>
    <cellStyle name="Moneda 10 2 2 5 2 2 2 5" xfId="14926" xr:uid="{00000000-0005-0000-0000-0000EC190000}"/>
    <cellStyle name="Moneda 10 2 2 5 2 2 2 6" xfId="18385" xr:uid="{00000000-0005-0000-0000-0000ED190000}"/>
    <cellStyle name="Moneda 10 2 2 5 2 2 3" xfId="2477" xr:uid="{00000000-0005-0000-0000-0000EE190000}"/>
    <cellStyle name="Moneda 10 2 2 5 2 2 3 2" xfId="5794" xr:uid="{00000000-0005-0000-0000-0000EF190000}"/>
    <cellStyle name="Moneda 10 2 2 5 2 2 3 2 2" xfId="22530" xr:uid="{00000000-0005-0000-0000-0000F0190000}"/>
    <cellStyle name="Moneda 10 2 2 5 2 2 3 3" xfId="9111" xr:uid="{00000000-0005-0000-0000-0000F1190000}"/>
    <cellStyle name="Moneda 10 2 2 5 2 2 3 3 2" xfId="25847" xr:uid="{00000000-0005-0000-0000-0000F2190000}"/>
    <cellStyle name="Moneda 10 2 2 5 2 2 3 4" xfId="12438" xr:uid="{00000000-0005-0000-0000-0000F3190000}"/>
    <cellStyle name="Moneda 10 2 2 5 2 2 3 4 2" xfId="29174" xr:uid="{00000000-0005-0000-0000-0000F4190000}"/>
    <cellStyle name="Moneda 10 2 2 5 2 2 3 5" xfId="15754" xr:uid="{00000000-0005-0000-0000-0000F5190000}"/>
    <cellStyle name="Moneda 10 2 2 5 2 2 3 6" xfId="19213" xr:uid="{00000000-0005-0000-0000-0000F6190000}"/>
    <cellStyle name="Moneda 10 2 2 5 2 2 4" xfId="3305" xr:uid="{00000000-0005-0000-0000-0000F7190000}"/>
    <cellStyle name="Moneda 10 2 2 5 2 2 4 2" xfId="6622" xr:uid="{00000000-0005-0000-0000-0000F8190000}"/>
    <cellStyle name="Moneda 10 2 2 5 2 2 4 2 2" xfId="23358" xr:uid="{00000000-0005-0000-0000-0000F9190000}"/>
    <cellStyle name="Moneda 10 2 2 5 2 2 4 3" xfId="9939" xr:uid="{00000000-0005-0000-0000-0000FA190000}"/>
    <cellStyle name="Moneda 10 2 2 5 2 2 4 3 2" xfId="26675" xr:uid="{00000000-0005-0000-0000-0000FB190000}"/>
    <cellStyle name="Moneda 10 2 2 5 2 2 4 4" xfId="13266" xr:uid="{00000000-0005-0000-0000-0000FC190000}"/>
    <cellStyle name="Moneda 10 2 2 5 2 2 4 4 2" xfId="30002" xr:uid="{00000000-0005-0000-0000-0000FD190000}"/>
    <cellStyle name="Moneda 10 2 2 5 2 2 4 5" xfId="16582" xr:uid="{00000000-0005-0000-0000-0000FE190000}"/>
    <cellStyle name="Moneda 10 2 2 5 2 2 4 6" xfId="20041" xr:uid="{00000000-0005-0000-0000-0000FF190000}"/>
    <cellStyle name="Moneda 10 2 2 5 2 2 5" xfId="4137" xr:uid="{00000000-0005-0000-0000-0000001A0000}"/>
    <cellStyle name="Moneda 10 2 2 5 2 2 5 2" xfId="20873" xr:uid="{00000000-0005-0000-0000-0000011A0000}"/>
    <cellStyle name="Moneda 10 2 2 5 2 2 6" xfId="7454" xr:uid="{00000000-0005-0000-0000-0000021A0000}"/>
    <cellStyle name="Moneda 10 2 2 5 2 2 6 2" xfId="24190" xr:uid="{00000000-0005-0000-0000-0000031A0000}"/>
    <cellStyle name="Moneda 10 2 2 5 2 2 7" xfId="10781" xr:uid="{00000000-0005-0000-0000-0000041A0000}"/>
    <cellStyle name="Moneda 10 2 2 5 2 2 7 2" xfId="27517" xr:uid="{00000000-0005-0000-0000-0000051A0000}"/>
    <cellStyle name="Moneda 10 2 2 5 2 2 8" xfId="14097" xr:uid="{00000000-0005-0000-0000-0000061A0000}"/>
    <cellStyle name="Moneda 10 2 2 5 2 2 9" xfId="17556" xr:uid="{00000000-0005-0000-0000-0000071A0000}"/>
    <cellStyle name="Moneda 10 2 2 5 2 3" xfId="1234" xr:uid="{00000000-0005-0000-0000-0000081A0000}"/>
    <cellStyle name="Moneda 10 2 2 5 2 3 2" xfId="4551" xr:uid="{00000000-0005-0000-0000-0000091A0000}"/>
    <cellStyle name="Moneda 10 2 2 5 2 3 2 2" xfId="21287" xr:uid="{00000000-0005-0000-0000-00000A1A0000}"/>
    <cellStyle name="Moneda 10 2 2 5 2 3 3" xfId="7868" xr:uid="{00000000-0005-0000-0000-00000B1A0000}"/>
    <cellStyle name="Moneda 10 2 2 5 2 3 3 2" xfId="24604" xr:uid="{00000000-0005-0000-0000-00000C1A0000}"/>
    <cellStyle name="Moneda 10 2 2 5 2 3 4" xfId="11195" xr:uid="{00000000-0005-0000-0000-00000D1A0000}"/>
    <cellStyle name="Moneda 10 2 2 5 2 3 4 2" xfId="27931" xr:uid="{00000000-0005-0000-0000-00000E1A0000}"/>
    <cellStyle name="Moneda 10 2 2 5 2 3 5" xfId="14511" xr:uid="{00000000-0005-0000-0000-00000F1A0000}"/>
    <cellStyle name="Moneda 10 2 2 5 2 3 6" xfId="17970" xr:uid="{00000000-0005-0000-0000-0000101A0000}"/>
    <cellStyle name="Moneda 10 2 2 5 2 4" xfId="2063" xr:uid="{00000000-0005-0000-0000-0000111A0000}"/>
    <cellStyle name="Moneda 10 2 2 5 2 4 2" xfId="5380" xr:uid="{00000000-0005-0000-0000-0000121A0000}"/>
    <cellStyle name="Moneda 10 2 2 5 2 4 2 2" xfId="22116" xr:uid="{00000000-0005-0000-0000-0000131A0000}"/>
    <cellStyle name="Moneda 10 2 2 5 2 4 3" xfId="8697" xr:uid="{00000000-0005-0000-0000-0000141A0000}"/>
    <cellStyle name="Moneda 10 2 2 5 2 4 3 2" xfId="25433" xr:uid="{00000000-0005-0000-0000-0000151A0000}"/>
    <cellStyle name="Moneda 10 2 2 5 2 4 4" xfId="12024" xr:uid="{00000000-0005-0000-0000-0000161A0000}"/>
    <cellStyle name="Moneda 10 2 2 5 2 4 4 2" xfId="28760" xr:uid="{00000000-0005-0000-0000-0000171A0000}"/>
    <cellStyle name="Moneda 10 2 2 5 2 4 5" xfId="15340" xr:uid="{00000000-0005-0000-0000-0000181A0000}"/>
    <cellStyle name="Moneda 10 2 2 5 2 4 6" xfId="18799" xr:uid="{00000000-0005-0000-0000-0000191A0000}"/>
    <cellStyle name="Moneda 10 2 2 5 2 5" xfId="2891" xr:uid="{00000000-0005-0000-0000-00001A1A0000}"/>
    <cellStyle name="Moneda 10 2 2 5 2 5 2" xfId="6208" xr:uid="{00000000-0005-0000-0000-00001B1A0000}"/>
    <cellStyle name="Moneda 10 2 2 5 2 5 2 2" xfId="22944" xr:uid="{00000000-0005-0000-0000-00001C1A0000}"/>
    <cellStyle name="Moneda 10 2 2 5 2 5 3" xfId="9525" xr:uid="{00000000-0005-0000-0000-00001D1A0000}"/>
    <cellStyle name="Moneda 10 2 2 5 2 5 3 2" xfId="26261" xr:uid="{00000000-0005-0000-0000-00001E1A0000}"/>
    <cellStyle name="Moneda 10 2 2 5 2 5 4" xfId="12852" xr:uid="{00000000-0005-0000-0000-00001F1A0000}"/>
    <cellStyle name="Moneda 10 2 2 5 2 5 4 2" xfId="29588" xr:uid="{00000000-0005-0000-0000-0000201A0000}"/>
    <cellStyle name="Moneda 10 2 2 5 2 5 5" xfId="16168" xr:uid="{00000000-0005-0000-0000-0000211A0000}"/>
    <cellStyle name="Moneda 10 2 2 5 2 5 6" xfId="19627" xr:uid="{00000000-0005-0000-0000-0000221A0000}"/>
    <cellStyle name="Moneda 10 2 2 5 2 6" xfId="3723" xr:uid="{00000000-0005-0000-0000-0000231A0000}"/>
    <cellStyle name="Moneda 10 2 2 5 2 6 2" xfId="20459" xr:uid="{00000000-0005-0000-0000-0000241A0000}"/>
    <cellStyle name="Moneda 10 2 2 5 2 7" xfId="7040" xr:uid="{00000000-0005-0000-0000-0000251A0000}"/>
    <cellStyle name="Moneda 10 2 2 5 2 7 2" xfId="23776" xr:uid="{00000000-0005-0000-0000-0000261A0000}"/>
    <cellStyle name="Moneda 10 2 2 5 2 8" xfId="10367" xr:uid="{00000000-0005-0000-0000-0000271A0000}"/>
    <cellStyle name="Moneda 10 2 2 5 2 8 2" xfId="27103" xr:uid="{00000000-0005-0000-0000-0000281A0000}"/>
    <cellStyle name="Moneda 10 2 2 5 2 9" xfId="13683" xr:uid="{00000000-0005-0000-0000-0000291A0000}"/>
    <cellStyle name="Moneda 10 2 2 5 3" xfId="613" xr:uid="{00000000-0005-0000-0000-00002A1A0000}"/>
    <cellStyle name="Moneda 10 2 2 5 3 2" xfId="1442" xr:uid="{00000000-0005-0000-0000-00002B1A0000}"/>
    <cellStyle name="Moneda 10 2 2 5 3 2 2" xfId="4759" xr:uid="{00000000-0005-0000-0000-00002C1A0000}"/>
    <cellStyle name="Moneda 10 2 2 5 3 2 2 2" xfId="21495" xr:uid="{00000000-0005-0000-0000-00002D1A0000}"/>
    <cellStyle name="Moneda 10 2 2 5 3 2 3" xfId="8076" xr:uid="{00000000-0005-0000-0000-00002E1A0000}"/>
    <cellStyle name="Moneda 10 2 2 5 3 2 3 2" xfId="24812" xr:uid="{00000000-0005-0000-0000-00002F1A0000}"/>
    <cellStyle name="Moneda 10 2 2 5 3 2 4" xfId="11403" xr:uid="{00000000-0005-0000-0000-0000301A0000}"/>
    <cellStyle name="Moneda 10 2 2 5 3 2 4 2" xfId="28139" xr:uid="{00000000-0005-0000-0000-0000311A0000}"/>
    <cellStyle name="Moneda 10 2 2 5 3 2 5" xfId="14719" xr:uid="{00000000-0005-0000-0000-0000321A0000}"/>
    <cellStyle name="Moneda 10 2 2 5 3 2 6" xfId="18178" xr:uid="{00000000-0005-0000-0000-0000331A0000}"/>
    <cellStyle name="Moneda 10 2 2 5 3 3" xfId="2270" xr:uid="{00000000-0005-0000-0000-0000341A0000}"/>
    <cellStyle name="Moneda 10 2 2 5 3 3 2" xfId="5587" xr:uid="{00000000-0005-0000-0000-0000351A0000}"/>
    <cellStyle name="Moneda 10 2 2 5 3 3 2 2" xfId="22323" xr:uid="{00000000-0005-0000-0000-0000361A0000}"/>
    <cellStyle name="Moneda 10 2 2 5 3 3 3" xfId="8904" xr:uid="{00000000-0005-0000-0000-0000371A0000}"/>
    <cellStyle name="Moneda 10 2 2 5 3 3 3 2" xfId="25640" xr:uid="{00000000-0005-0000-0000-0000381A0000}"/>
    <cellStyle name="Moneda 10 2 2 5 3 3 4" xfId="12231" xr:uid="{00000000-0005-0000-0000-0000391A0000}"/>
    <cellStyle name="Moneda 10 2 2 5 3 3 4 2" xfId="28967" xr:uid="{00000000-0005-0000-0000-00003A1A0000}"/>
    <cellStyle name="Moneda 10 2 2 5 3 3 5" xfId="15547" xr:uid="{00000000-0005-0000-0000-00003B1A0000}"/>
    <cellStyle name="Moneda 10 2 2 5 3 3 6" xfId="19006" xr:uid="{00000000-0005-0000-0000-00003C1A0000}"/>
    <cellStyle name="Moneda 10 2 2 5 3 4" xfId="3098" xr:uid="{00000000-0005-0000-0000-00003D1A0000}"/>
    <cellStyle name="Moneda 10 2 2 5 3 4 2" xfId="6415" xr:uid="{00000000-0005-0000-0000-00003E1A0000}"/>
    <cellStyle name="Moneda 10 2 2 5 3 4 2 2" xfId="23151" xr:uid="{00000000-0005-0000-0000-00003F1A0000}"/>
    <cellStyle name="Moneda 10 2 2 5 3 4 3" xfId="9732" xr:uid="{00000000-0005-0000-0000-0000401A0000}"/>
    <cellStyle name="Moneda 10 2 2 5 3 4 3 2" xfId="26468" xr:uid="{00000000-0005-0000-0000-0000411A0000}"/>
    <cellStyle name="Moneda 10 2 2 5 3 4 4" xfId="13059" xr:uid="{00000000-0005-0000-0000-0000421A0000}"/>
    <cellStyle name="Moneda 10 2 2 5 3 4 4 2" xfId="29795" xr:uid="{00000000-0005-0000-0000-0000431A0000}"/>
    <cellStyle name="Moneda 10 2 2 5 3 4 5" xfId="16375" xr:uid="{00000000-0005-0000-0000-0000441A0000}"/>
    <cellStyle name="Moneda 10 2 2 5 3 4 6" xfId="19834" xr:uid="{00000000-0005-0000-0000-0000451A0000}"/>
    <cellStyle name="Moneda 10 2 2 5 3 5" xfId="3930" xr:uid="{00000000-0005-0000-0000-0000461A0000}"/>
    <cellStyle name="Moneda 10 2 2 5 3 5 2" xfId="20666" xr:uid="{00000000-0005-0000-0000-0000471A0000}"/>
    <cellStyle name="Moneda 10 2 2 5 3 6" xfId="7247" xr:uid="{00000000-0005-0000-0000-0000481A0000}"/>
    <cellStyle name="Moneda 10 2 2 5 3 6 2" xfId="23983" xr:uid="{00000000-0005-0000-0000-0000491A0000}"/>
    <cellStyle name="Moneda 10 2 2 5 3 7" xfId="10574" xr:uid="{00000000-0005-0000-0000-00004A1A0000}"/>
    <cellStyle name="Moneda 10 2 2 5 3 7 2" xfId="27310" xr:uid="{00000000-0005-0000-0000-00004B1A0000}"/>
    <cellStyle name="Moneda 10 2 2 5 3 8" xfId="13890" xr:uid="{00000000-0005-0000-0000-00004C1A0000}"/>
    <cellStyle name="Moneda 10 2 2 5 3 9" xfId="17349" xr:uid="{00000000-0005-0000-0000-00004D1A0000}"/>
    <cellStyle name="Moneda 10 2 2 5 4" xfId="1027" xr:uid="{00000000-0005-0000-0000-00004E1A0000}"/>
    <cellStyle name="Moneda 10 2 2 5 4 2" xfId="4344" xr:uid="{00000000-0005-0000-0000-00004F1A0000}"/>
    <cellStyle name="Moneda 10 2 2 5 4 2 2" xfId="21080" xr:uid="{00000000-0005-0000-0000-0000501A0000}"/>
    <cellStyle name="Moneda 10 2 2 5 4 3" xfId="7661" xr:uid="{00000000-0005-0000-0000-0000511A0000}"/>
    <cellStyle name="Moneda 10 2 2 5 4 3 2" xfId="24397" xr:uid="{00000000-0005-0000-0000-0000521A0000}"/>
    <cellStyle name="Moneda 10 2 2 5 4 4" xfId="10988" xr:uid="{00000000-0005-0000-0000-0000531A0000}"/>
    <cellStyle name="Moneda 10 2 2 5 4 4 2" xfId="27724" xr:uid="{00000000-0005-0000-0000-0000541A0000}"/>
    <cellStyle name="Moneda 10 2 2 5 4 5" xfId="14304" xr:uid="{00000000-0005-0000-0000-0000551A0000}"/>
    <cellStyle name="Moneda 10 2 2 5 4 6" xfId="17763" xr:uid="{00000000-0005-0000-0000-0000561A0000}"/>
    <cellStyle name="Moneda 10 2 2 5 5" xfId="1856" xr:uid="{00000000-0005-0000-0000-0000571A0000}"/>
    <cellStyle name="Moneda 10 2 2 5 5 2" xfId="5173" xr:uid="{00000000-0005-0000-0000-0000581A0000}"/>
    <cellStyle name="Moneda 10 2 2 5 5 2 2" xfId="21909" xr:uid="{00000000-0005-0000-0000-0000591A0000}"/>
    <cellStyle name="Moneda 10 2 2 5 5 3" xfId="8490" xr:uid="{00000000-0005-0000-0000-00005A1A0000}"/>
    <cellStyle name="Moneda 10 2 2 5 5 3 2" xfId="25226" xr:uid="{00000000-0005-0000-0000-00005B1A0000}"/>
    <cellStyle name="Moneda 10 2 2 5 5 4" xfId="11817" xr:uid="{00000000-0005-0000-0000-00005C1A0000}"/>
    <cellStyle name="Moneda 10 2 2 5 5 4 2" xfId="28553" xr:uid="{00000000-0005-0000-0000-00005D1A0000}"/>
    <cellStyle name="Moneda 10 2 2 5 5 5" xfId="15133" xr:uid="{00000000-0005-0000-0000-00005E1A0000}"/>
    <cellStyle name="Moneda 10 2 2 5 5 6" xfId="18592" xr:uid="{00000000-0005-0000-0000-00005F1A0000}"/>
    <cellStyle name="Moneda 10 2 2 5 6" xfId="2684" xr:uid="{00000000-0005-0000-0000-0000601A0000}"/>
    <cellStyle name="Moneda 10 2 2 5 6 2" xfId="6001" xr:uid="{00000000-0005-0000-0000-0000611A0000}"/>
    <cellStyle name="Moneda 10 2 2 5 6 2 2" xfId="22737" xr:uid="{00000000-0005-0000-0000-0000621A0000}"/>
    <cellStyle name="Moneda 10 2 2 5 6 3" xfId="9318" xr:uid="{00000000-0005-0000-0000-0000631A0000}"/>
    <cellStyle name="Moneda 10 2 2 5 6 3 2" xfId="26054" xr:uid="{00000000-0005-0000-0000-0000641A0000}"/>
    <cellStyle name="Moneda 10 2 2 5 6 4" xfId="12645" xr:uid="{00000000-0005-0000-0000-0000651A0000}"/>
    <cellStyle name="Moneda 10 2 2 5 6 4 2" xfId="29381" xr:uid="{00000000-0005-0000-0000-0000661A0000}"/>
    <cellStyle name="Moneda 10 2 2 5 6 5" xfId="15961" xr:uid="{00000000-0005-0000-0000-0000671A0000}"/>
    <cellStyle name="Moneda 10 2 2 5 6 6" xfId="19420" xr:uid="{00000000-0005-0000-0000-0000681A0000}"/>
    <cellStyle name="Moneda 10 2 2 5 7" xfId="3516" xr:uid="{00000000-0005-0000-0000-0000691A0000}"/>
    <cellStyle name="Moneda 10 2 2 5 7 2" xfId="20252" xr:uid="{00000000-0005-0000-0000-00006A1A0000}"/>
    <cellStyle name="Moneda 10 2 2 5 8" xfId="6833" xr:uid="{00000000-0005-0000-0000-00006B1A0000}"/>
    <cellStyle name="Moneda 10 2 2 5 8 2" xfId="23569" xr:uid="{00000000-0005-0000-0000-00006C1A0000}"/>
    <cellStyle name="Moneda 10 2 2 5 9" xfId="10160" xr:uid="{00000000-0005-0000-0000-00006D1A0000}"/>
    <cellStyle name="Moneda 10 2 2 5 9 2" xfId="26896" xr:uid="{00000000-0005-0000-0000-00006E1A0000}"/>
    <cellStyle name="Moneda 10 2 2 6" xfId="375" xr:uid="{00000000-0005-0000-0000-00006F1A0000}"/>
    <cellStyle name="Moneda 10 2 2 6 10" xfId="17119" xr:uid="{00000000-0005-0000-0000-0000701A0000}"/>
    <cellStyle name="Moneda 10 2 2 6 2" xfId="797" xr:uid="{00000000-0005-0000-0000-0000711A0000}"/>
    <cellStyle name="Moneda 10 2 2 6 2 2" xfId="1626" xr:uid="{00000000-0005-0000-0000-0000721A0000}"/>
    <cellStyle name="Moneda 10 2 2 6 2 2 2" xfId="4943" xr:uid="{00000000-0005-0000-0000-0000731A0000}"/>
    <cellStyle name="Moneda 10 2 2 6 2 2 2 2" xfId="21679" xr:uid="{00000000-0005-0000-0000-0000741A0000}"/>
    <cellStyle name="Moneda 10 2 2 6 2 2 3" xfId="8260" xr:uid="{00000000-0005-0000-0000-0000751A0000}"/>
    <cellStyle name="Moneda 10 2 2 6 2 2 3 2" xfId="24996" xr:uid="{00000000-0005-0000-0000-0000761A0000}"/>
    <cellStyle name="Moneda 10 2 2 6 2 2 4" xfId="11587" xr:uid="{00000000-0005-0000-0000-0000771A0000}"/>
    <cellStyle name="Moneda 10 2 2 6 2 2 4 2" xfId="28323" xr:uid="{00000000-0005-0000-0000-0000781A0000}"/>
    <cellStyle name="Moneda 10 2 2 6 2 2 5" xfId="14903" xr:uid="{00000000-0005-0000-0000-0000791A0000}"/>
    <cellStyle name="Moneda 10 2 2 6 2 2 6" xfId="18362" xr:uid="{00000000-0005-0000-0000-00007A1A0000}"/>
    <cellStyle name="Moneda 10 2 2 6 2 3" xfId="2454" xr:uid="{00000000-0005-0000-0000-00007B1A0000}"/>
    <cellStyle name="Moneda 10 2 2 6 2 3 2" xfId="5771" xr:uid="{00000000-0005-0000-0000-00007C1A0000}"/>
    <cellStyle name="Moneda 10 2 2 6 2 3 2 2" xfId="22507" xr:uid="{00000000-0005-0000-0000-00007D1A0000}"/>
    <cellStyle name="Moneda 10 2 2 6 2 3 3" xfId="9088" xr:uid="{00000000-0005-0000-0000-00007E1A0000}"/>
    <cellStyle name="Moneda 10 2 2 6 2 3 3 2" xfId="25824" xr:uid="{00000000-0005-0000-0000-00007F1A0000}"/>
    <cellStyle name="Moneda 10 2 2 6 2 3 4" xfId="12415" xr:uid="{00000000-0005-0000-0000-0000801A0000}"/>
    <cellStyle name="Moneda 10 2 2 6 2 3 4 2" xfId="29151" xr:uid="{00000000-0005-0000-0000-0000811A0000}"/>
    <cellStyle name="Moneda 10 2 2 6 2 3 5" xfId="15731" xr:uid="{00000000-0005-0000-0000-0000821A0000}"/>
    <cellStyle name="Moneda 10 2 2 6 2 3 6" xfId="19190" xr:uid="{00000000-0005-0000-0000-0000831A0000}"/>
    <cellStyle name="Moneda 10 2 2 6 2 4" xfId="3282" xr:uid="{00000000-0005-0000-0000-0000841A0000}"/>
    <cellStyle name="Moneda 10 2 2 6 2 4 2" xfId="6599" xr:uid="{00000000-0005-0000-0000-0000851A0000}"/>
    <cellStyle name="Moneda 10 2 2 6 2 4 2 2" xfId="23335" xr:uid="{00000000-0005-0000-0000-0000861A0000}"/>
    <cellStyle name="Moneda 10 2 2 6 2 4 3" xfId="9916" xr:uid="{00000000-0005-0000-0000-0000871A0000}"/>
    <cellStyle name="Moneda 10 2 2 6 2 4 3 2" xfId="26652" xr:uid="{00000000-0005-0000-0000-0000881A0000}"/>
    <cellStyle name="Moneda 10 2 2 6 2 4 4" xfId="13243" xr:uid="{00000000-0005-0000-0000-0000891A0000}"/>
    <cellStyle name="Moneda 10 2 2 6 2 4 4 2" xfId="29979" xr:uid="{00000000-0005-0000-0000-00008A1A0000}"/>
    <cellStyle name="Moneda 10 2 2 6 2 4 5" xfId="16559" xr:uid="{00000000-0005-0000-0000-00008B1A0000}"/>
    <cellStyle name="Moneda 10 2 2 6 2 4 6" xfId="20018" xr:uid="{00000000-0005-0000-0000-00008C1A0000}"/>
    <cellStyle name="Moneda 10 2 2 6 2 5" xfId="4114" xr:uid="{00000000-0005-0000-0000-00008D1A0000}"/>
    <cellStyle name="Moneda 10 2 2 6 2 5 2" xfId="20850" xr:uid="{00000000-0005-0000-0000-00008E1A0000}"/>
    <cellStyle name="Moneda 10 2 2 6 2 6" xfId="7431" xr:uid="{00000000-0005-0000-0000-00008F1A0000}"/>
    <cellStyle name="Moneda 10 2 2 6 2 6 2" xfId="24167" xr:uid="{00000000-0005-0000-0000-0000901A0000}"/>
    <cellStyle name="Moneda 10 2 2 6 2 7" xfId="10758" xr:uid="{00000000-0005-0000-0000-0000911A0000}"/>
    <cellStyle name="Moneda 10 2 2 6 2 7 2" xfId="27494" xr:uid="{00000000-0005-0000-0000-0000921A0000}"/>
    <cellStyle name="Moneda 10 2 2 6 2 8" xfId="14074" xr:uid="{00000000-0005-0000-0000-0000931A0000}"/>
    <cellStyle name="Moneda 10 2 2 6 2 9" xfId="17533" xr:uid="{00000000-0005-0000-0000-0000941A0000}"/>
    <cellStyle name="Moneda 10 2 2 6 3" xfId="1211" xr:uid="{00000000-0005-0000-0000-0000951A0000}"/>
    <cellStyle name="Moneda 10 2 2 6 3 2" xfId="4528" xr:uid="{00000000-0005-0000-0000-0000961A0000}"/>
    <cellStyle name="Moneda 10 2 2 6 3 2 2" xfId="21264" xr:uid="{00000000-0005-0000-0000-0000971A0000}"/>
    <cellStyle name="Moneda 10 2 2 6 3 3" xfId="7845" xr:uid="{00000000-0005-0000-0000-0000981A0000}"/>
    <cellStyle name="Moneda 10 2 2 6 3 3 2" xfId="24581" xr:uid="{00000000-0005-0000-0000-0000991A0000}"/>
    <cellStyle name="Moneda 10 2 2 6 3 4" xfId="11172" xr:uid="{00000000-0005-0000-0000-00009A1A0000}"/>
    <cellStyle name="Moneda 10 2 2 6 3 4 2" xfId="27908" xr:uid="{00000000-0005-0000-0000-00009B1A0000}"/>
    <cellStyle name="Moneda 10 2 2 6 3 5" xfId="14488" xr:uid="{00000000-0005-0000-0000-00009C1A0000}"/>
    <cellStyle name="Moneda 10 2 2 6 3 6" xfId="17947" xr:uid="{00000000-0005-0000-0000-00009D1A0000}"/>
    <cellStyle name="Moneda 10 2 2 6 4" xfId="2040" xr:uid="{00000000-0005-0000-0000-00009E1A0000}"/>
    <cellStyle name="Moneda 10 2 2 6 4 2" xfId="5357" xr:uid="{00000000-0005-0000-0000-00009F1A0000}"/>
    <cellStyle name="Moneda 10 2 2 6 4 2 2" xfId="22093" xr:uid="{00000000-0005-0000-0000-0000A01A0000}"/>
    <cellStyle name="Moneda 10 2 2 6 4 3" xfId="8674" xr:uid="{00000000-0005-0000-0000-0000A11A0000}"/>
    <cellStyle name="Moneda 10 2 2 6 4 3 2" xfId="25410" xr:uid="{00000000-0005-0000-0000-0000A21A0000}"/>
    <cellStyle name="Moneda 10 2 2 6 4 4" xfId="12001" xr:uid="{00000000-0005-0000-0000-0000A31A0000}"/>
    <cellStyle name="Moneda 10 2 2 6 4 4 2" xfId="28737" xr:uid="{00000000-0005-0000-0000-0000A41A0000}"/>
    <cellStyle name="Moneda 10 2 2 6 4 5" xfId="15317" xr:uid="{00000000-0005-0000-0000-0000A51A0000}"/>
    <cellStyle name="Moneda 10 2 2 6 4 6" xfId="18776" xr:uid="{00000000-0005-0000-0000-0000A61A0000}"/>
    <cellStyle name="Moneda 10 2 2 6 5" xfId="2868" xr:uid="{00000000-0005-0000-0000-0000A71A0000}"/>
    <cellStyle name="Moneda 10 2 2 6 5 2" xfId="6185" xr:uid="{00000000-0005-0000-0000-0000A81A0000}"/>
    <cellStyle name="Moneda 10 2 2 6 5 2 2" xfId="22921" xr:uid="{00000000-0005-0000-0000-0000A91A0000}"/>
    <cellStyle name="Moneda 10 2 2 6 5 3" xfId="9502" xr:uid="{00000000-0005-0000-0000-0000AA1A0000}"/>
    <cellStyle name="Moneda 10 2 2 6 5 3 2" xfId="26238" xr:uid="{00000000-0005-0000-0000-0000AB1A0000}"/>
    <cellStyle name="Moneda 10 2 2 6 5 4" xfId="12829" xr:uid="{00000000-0005-0000-0000-0000AC1A0000}"/>
    <cellStyle name="Moneda 10 2 2 6 5 4 2" xfId="29565" xr:uid="{00000000-0005-0000-0000-0000AD1A0000}"/>
    <cellStyle name="Moneda 10 2 2 6 5 5" xfId="16145" xr:uid="{00000000-0005-0000-0000-0000AE1A0000}"/>
    <cellStyle name="Moneda 10 2 2 6 5 6" xfId="19604" xr:uid="{00000000-0005-0000-0000-0000AF1A0000}"/>
    <cellStyle name="Moneda 10 2 2 6 6" xfId="3700" xr:uid="{00000000-0005-0000-0000-0000B01A0000}"/>
    <cellStyle name="Moneda 10 2 2 6 6 2" xfId="20436" xr:uid="{00000000-0005-0000-0000-0000B11A0000}"/>
    <cellStyle name="Moneda 10 2 2 6 7" xfId="7017" xr:uid="{00000000-0005-0000-0000-0000B21A0000}"/>
    <cellStyle name="Moneda 10 2 2 6 7 2" xfId="23753" xr:uid="{00000000-0005-0000-0000-0000B31A0000}"/>
    <cellStyle name="Moneda 10 2 2 6 8" xfId="10344" xr:uid="{00000000-0005-0000-0000-0000B41A0000}"/>
    <cellStyle name="Moneda 10 2 2 6 8 2" xfId="27080" xr:uid="{00000000-0005-0000-0000-0000B51A0000}"/>
    <cellStyle name="Moneda 10 2 2 6 9" xfId="13660" xr:uid="{00000000-0005-0000-0000-0000B61A0000}"/>
    <cellStyle name="Moneda 10 2 2 7" xfId="588" xr:uid="{00000000-0005-0000-0000-0000B71A0000}"/>
    <cellStyle name="Moneda 10 2 2 7 2" xfId="1417" xr:uid="{00000000-0005-0000-0000-0000B81A0000}"/>
    <cellStyle name="Moneda 10 2 2 7 2 2" xfId="4734" xr:uid="{00000000-0005-0000-0000-0000B91A0000}"/>
    <cellStyle name="Moneda 10 2 2 7 2 2 2" xfId="21470" xr:uid="{00000000-0005-0000-0000-0000BA1A0000}"/>
    <cellStyle name="Moneda 10 2 2 7 2 3" xfId="8051" xr:uid="{00000000-0005-0000-0000-0000BB1A0000}"/>
    <cellStyle name="Moneda 10 2 2 7 2 3 2" xfId="24787" xr:uid="{00000000-0005-0000-0000-0000BC1A0000}"/>
    <cellStyle name="Moneda 10 2 2 7 2 4" xfId="11378" xr:uid="{00000000-0005-0000-0000-0000BD1A0000}"/>
    <cellStyle name="Moneda 10 2 2 7 2 4 2" xfId="28114" xr:uid="{00000000-0005-0000-0000-0000BE1A0000}"/>
    <cellStyle name="Moneda 10 2 2 7 2 5" xfId="14694" xr:uid="{00000000-0005-0000-0000-0000BF1A0000}"/>
    <cellStyle name="Moneda 10 2 2 7 2 6" xfId="18153" xr:uid="{00000000-0005-0000-0000-0000C01A0000}"/>
    <cellStyle name="Moneda 10 2 2 7 3" xfId="2245" xr:uid="{00000000-0005-0000-0000-0000C11A0000}"/>
    <cellStyle name="Moneda 10 2 2 7 3 2" xfId="5562" xr:uid="{00000000-0005-0000-0000-0000C21A0000}"/>
    <cellStyle name="Moneda 10 2 2 7 3 2 2" xfId="22298" xr:uid="{00000000-0005-0000-0000-0000C31A0000}"/>
    <cellStyle name="Moneda 10 2 2 7 3 3" xfId="8879" xr:uid="{00000000-0005-0000-0000-0000C41A0000}"/>
    <cellStyle name="Moneda 10 2 2 7 3 3 2" xfId="25615" xr:uid="{00000000-0005-0000-0000-0000C51A0000}"/>
    <cellStyle name="Moneda 10 2 2 7 3 4" xfId="12206" xr:uid="{00000000-0005-0000-0000-0000C61A0000}"/>
    <cellStyle name="Moneda 10 2 2 7 3 4 2" xfId="28942" xr:uid="{00000000-0005-0000-0000-0000C71A0000}"/>
    <cellStyle name="Moneda 10 2 2 7 3 5" xfId="15522" xr:uid="{00000000-0005-0000-0000-0000C81A0000}"/>
    <cellStyle name="Moneda 10 2 2 7 3 6" xfId="18981" xr:uid="{00000000-0005-0000-0000-0000C91A0000}"/>
    <cellStyle name="Moneda 10 2 2 7 4" xfId="3073" xr:uid="{00000000-0005-0000-0000-0000CA1A0000}"/>
    <cellStyle name="Moneda 10 2 2 7 4 2" xfId="6390" xr:uid="{00000000-0005-0000-0000-0000CB1A0000}"/>
    <cellStyle name="Moneda 10 2 2 7 4 2 2" xfId="23126" xr:uid="{00000000-0005-0000-0000-0000CC1A0000}"/>
    <cellStyle name="Moneda 10 2 2 7 4 3" xfId="9707" xr:uid="{00000000-0005-0000-0000-0000CD1A0000}"/>
    <cellStyle name="Moneda 10 2 2 7 4 3 2" xfId="26443" xr:uid="{00000000-0005-0000-0000-0000CE1A0000}"/>
    <cellStyle name="Moneda 10 2 2 7 4 4" xfId="13034" xr:uid="{00000000-0005-0000-0000-0000CF1A0000}"/>
    <cellStyle name="Moneda 10 2 2 7 4 4 2" xfId="29770" xr:uid="{00000000-0005-0000-0000-0000D01A0000}"/>
    <cellStyle name="Moneda 10 2 2 7 4 5" xfId="16350" xr:uid="{00000000-0005-0000-0000-0000D11A0000}"/>
    <cellStyle name="Moneda 10 2 2 7 4 6" xfId="19809" xr:uid="{00000000-0005-0000-0000-0000D21A0000}"/>
    <cellStyle name="Moneda 10 2 2 7 5" xfId="3905" xr:uid="{00000000-0005-0000-0000-0000D31A0000}"/>
    <cellStyle name="Moneda 10 2 2 7 5 2" xfId="20641" xr:uid="{00000000-0005-0000-0000-0000D41A0000}"/>
    <cellStyle name="Moneda 10 2 2 7 6" xfId="7222" xr:uid="{00000000-0005-0000-0000-0000D51A0000}"/>
    <cellStyle name="Moneda 10 2 2 7 6 2" xfId="23958" xr:uid="{00000000-0005-0000-0000-0000D61A0000}"/>
    <cellStyle name="Moneda 10 2 2 7 7" xfId="10549" xr:uid="{00000000-0005-0000-0000-0000D71A0000}"/>
    <cellStyle name="Moneda 10 2 2 7 7 2" xfId="27285" xr:uid="{00000000-0005-0000-0000-0000D81A0000}"/>
    <cellStyle name="Moneda 10 2 2 7 8" xfId="13865" xr:uid="{00000000-0005-0000-0000-0000D91A0000}"/>
    <cellStyle name="Moneda 10 2 2 7 9" xfId="17324" xr:uid="{00000000-0005-0000-0000-0000DA1A0000}"/>
    <cellStyle name="Moneda 10 2 2 8" xfId="1002" xr:uid="{00000000-0005-0000-0000-0000DB1A0000}"/>
    <cellStyle name="Moneda 10 2 2 8 2" xfId="4319" xr:uid="{00000000-0005-0000-0000-0000DC1A0000}"/>
    <cellStyle name="Moneda 10 2 2 8 2 2" xfId="21055" xr:uid="{00000000-0005-0000-0000-0000DD1A0000}"/>
    <cellStyle name="Moneda 10 2 2 8 3" xfId="7636" xr:uid="{00000000-0005-0000-0000-0000DE1A0000}"/>
    <cellStyle name="Moneda 10 2 2 8 3 2" xfId="24372" xr:uid="{00000000-0005-0000-0000-0000DF1A0000}"/>
    <cellStyle name="Moneda 10 2 2 8 4" xfId="10963" xr:uid="{00000000-0005-0000-0000-0000E01A0000}"/>
    <cellStyle name="Moneda 10 2 2 8 4 2" xfId="27699" xr:uid="{00000000-0005-0000-0000-0000E11A0000}"/>
    <cellStyle name="Moneda 10 2 2 8 5" xfId="14279" xr:uid="{00000000-0005-0000-0000-0000E21A0000}"/>
    <cellStyle name="Moneda 10 2 2 8 6" xfId="17738" xr:uid="{00000000-0005-0000-0000-0000E31A0000}"/>
    <cellStyle name="Moneda 10 2 2 9" xfId="1831" xr:uid="{00000000-0005-0000-0000-0000E41A0000}"/>
    <cellStyle name="Moneda 10 2 2 9 2" xfId="5148" xr:uid="{00000000-0005-0000-0000-0000E51A0000}"/>
    <cellStyle name="Moneda 10 2 2 9 2 2" xfId="21884" xr:uid="{00000000-0005-0000-0000-0000E61A0000}"/>
    <cellStyle name="Moneda 10 2 2 9 3" xfId="8465" xr:uid="{00000000-0005-0000-0000-0000E71A0000}"/>
    <cellStyle name="Moneda 10 2 2 9 3 2" xfId="25201" xr:uid="{00000000-0005-0000-0000-0000E81A0000}"/>
    <cellStyle name="Moneda 10 2 2 9 4" xfId="11792" xr:uid="{00000000-0005-0000-0000-0000E91A0000}"/>
    <cellStyle name="Moneda 10 2 2 9 4 2" xfId="28528" xr:uid="{00000000-0005-0000-0000-0000EA1A0000}"/>
    <cellStyle name="Moneda 10 2 2 9 5" xfId="15108" xr:uid="{00000000-0005-0000-0000-0000EB1A0000}"/>
    <cellStyle name="Moneda 10 2 2 9 6" xfId="18567" xr:uid="{00000000-0005-0000-0000-0000EC1A0000}"/>
    <cellStyle name="Moneda 10 2 3" xfId="811" xr:uid="{00000000-0005-0000-0000-0000ED1A0000}"/>
    <cellStyle name="Moneda 10 2 3 2" xfId="1640" xr:uid="{00000000-0005-0000-0000-0000EE1A0000}"/>
    <cellStyle name="Moneda 10 2 3 2 2" xfId="4957" xr:uid="{00000000-0005-0000-0000-0000EF1A0000}"/>
    <cellStyle name="Moneda 10 2 3 2 2 2" xfId="21693" xr:uid="{00000000-0005-0000-0000-0000F01A0000}"/>
    <cellStyle name="Moneda 10 2 3 2 3" xfId="8274" xr:uid="{00000000-0005-0000-0000-0000F11A0000}"/>
    <cellStyle name="Moneda 10 2 3 2 3 2" xfId="25010" xr:uid="{00000000-0005-0000-0000-0000F21A0000}"/>
    <cellStyle name="Moneda 10 2 3 2 4" xfId="11601" xr:uid="{00000000-0005-0000-0000-0000F31A0000}"/>
    <cellStyle name="Moneda 10 2 3 2 4 2" xfId="28337" xr:uid="{00000000-0005-0000-0000-0000F41A0000}"/>
    <cellStyle name="Moneda 10 2 3 2 5" xfId="14917" xr:uid="{00000000-0005-0000-0000-0000F51A0000}"/>
    <cellStyle name="Moneda 10 2 3 2 6" xfId="18376" xr:uid="{00000000-0005-0000-0000-0000F61A0000}"/>
    <cellStyle name="Moneda 10 2 3 3" xfId="2468" xr:uid="{00000000-0005-0000-0000-0000F71A0000}"/>
    <cellStyle name="Moneda 10 2 3 3 2" xfId="5785" xr:uid="{00000000-0005-0000-0000-0000F81A0000}"/>
    <cellStyle name="Moneda 10 2 3 3 2 2" xfId="22521" xr:uid="{00000000-0005-0000-0000-0000F91A0000}"/>
    <cellStyle name="Moneda 10 2 3 3 3" xfId="9102" xr:uid="{00000000-0005-0000-0000-0000FA1A0000}"/>
    <cellStyle name="Moneda 10 2 3 3 3 2" xfId="25838" xr:uid="{00000000-0005-0000-0000-0000FB1A0000}"/>
    <cellStyle name="Moneda 10 2 3 3 4" xfId="12429" xr:uid="{00000000-0005-0000-0000-0000FC1A0000}"/>
    <cellStyle name="Moneda 10 2 3 3 4 2" xfId="29165" xr:uid="{00000000-0005-0000-0000-0000FD1A0000}"/>
    <cellStyle name="Moneda 10 2 3 3 5" xfId="15745" xr:uid="{00000000-0005-0000-0000-0000FE1A0000}"/>
    <cellStyle name="Moneda 10 2 3 3 6" xfId="19204" xr:uid="{00000000-0005-0000-0000-0000FF1A0000}"/>
    <cellStyle name="Moneda 10 2 3 4" xfId="3296" xr:uid="{00000000-0005-0000-0000-0000001B0000}"/>
    <cellStyle name="Moneda 10 2 3 4 2" xfId="6613" xr:uid="{00000000-0005-0000-0000-0000011B0000}"/>
    <cellStyle name="Moneda 10 2 3 4 2 2" xfId="23349" xr:uid="{00000000-0005-0000-0000-0000021B0000}"/>
    <cellStyle name="Moneda 10 2 3 4 3" xfId="9930" xr:uid="{00000000-0005-0000-0000-0000031B0000}"/>
    <cellStyle name="Moneda 10 2 3 4 3 2" xfId="26666" xr:uid="{00000000-0005-0000-0000-0000041B0000}"/>
    <cellStyle name="Moneda 10 2 3 4 4" xfId="13257" xr:uid="{00000000-0005-0000-0000-0000051B0000}"/>
    <cellStyle name="Moneda 10 2 3 4 4 2" xfId="29993" xr:uid="{00000000-0005-0000-0000-0000061B0000}"/>
    <cellStyle name="Moneda 10 2 3 4 5" xfId="16573" xr:uid="{00000000-0005-0000-0000-0000071B0000}"/>
    <cellStyle name="Moneda 10 2 3 4 6" xfId="20032" xr:uid="{00000000-0005-0000-0000-0000081B0000}"/>
    <cellStyle name="Moneda 10 2 3 5" xfId="4128" xr:uid="{00000000-0005-0000-0000-0000091B0000}"/>
    <cellStyle name="Moneda 10 2 3 5 2" xfId="20864" xr:uid="{00000000-0005-0000-0000-00000A1B0000}"/>
    <cellStyle name="Moneda 10 2 3 6" xfId="7445" xr:uid="{00000000-0005-0000-0000-00000B1B0000}"/>
    <cellStyle name="Moneda 10 2 3 6 2" xfId="24181" xr:uid="{00000000-0005-0000-0000-00000C1B0000}"/>
    <cellStyle name="Moneda 10 2 3 7" xfId="10772" xr:uid="{00000000-0005-0000-0000-00000D1B0000}"/>
    <cellStyle name="Moneda 10 2 3 7 2" xfId="27508" xr:uid="{00000000-0005-0000-0000-00000E1B0000}"/>
    <cellStyle name="Moneda 10 2 3 8" xfId="14088" xr:uid="{00000000-0005-0000-0000-00000F1B0000}"/>
    <cellStyle name="Moneda 10 2 3 9" xfId="17547" xr:uid="{00000000-0005-0000-0000-0000101B0000}"/>
    <cellStyle name="Moneda 10 2 4" xfId="1225" xr:uid="{00000000-0005-0000-0000-0000111B0000}"/>
    <cellStyle name="Moneda 10 2 4 2" xfId="4542" xr:uid="{00000000-0005-0000-0000-0000121B0000}"/>
    <cellStyle name="Moneda 10 2 4 2 2" xfId="21278" xr:uid="{00000000-0005-0000-0000-0000131B0000}"/>
    <cellStyle name="Moneda 10 2 4 3" xfId="7859" xr:uid="{00000000-0005-0000-0000-0000141B0000}"/>
    <cellStyle name="Moneda 10 2 4 3 2" xfId="24595" xr:uid="{00000000-0005-0000-0000-0000151B0000}"/>
    <cellStyle name="Moneda 10 2 4 4" xfId="11186" xr:uid="{00000000-0005-0000-0000-0000161B0000}"/>
    <cellStyle name="Moneda 10 2 4 4 2" xfId="27922" xr:uid="{00000000-0005-0000-0000-0000171B0000}"/>
    <cellStyle name="Moneda 10 2 4 5" xfId="14502" xr:uid="{00000000-0005-0000-0000-0000181B0000}"/>
    <cellStyle name="Moneda 10 2 4 6" xfId="17961" xr:uid="{00000000-0005-0000-0000-0000191B0000}"/>
    <cellStyle name="Moneda 10 2 5" xfId="2054" xr:uid="{00000000-0005-0000-0000-00001A1B0000}"/>
    <cellStyle name="Moneda 10 2 5 2" xfId="5371" xr:uid="{00000000-0005-0000-0000-00001B1B0000}"/>
    <cellStyle name="Moneda 10 2 5 2 2" xfId="22107" xr:uid="{00000000-0005-0000-0000-00001C1B0000}"/>
    <cellStyle name="Moneda 10 2 5 3" xfId="8688" xr:uid="{00000000-0005-0000-0000-00001D1B0000}"/>
    <cellStyle name="Moneda 10 2 5 3 2" xfId="25424" xr:uid="{00000000-0005-0000-0000-00001E1B0000}"/>
    <cellStyle name="Moneda 10 2 5 4" xfId="12015" xr:uid="{00000000-0005-0000-0000-00001F1B0000}"/>
    <cellStyle name="Moneda 10 2 5 4 2" xfId="28751" xr:uid="{00000000-0005-0000-0000-0000201B0000}"/>
    <cellStyle name="Moneda 10 2 5 5" xfId="15331" xr:uid="{00000000-0005-0000-0000-0000211B0000}"/>
    <cellStyle name="Moneda 10 2 5 6" xfId="18790" xr:uid="{00000000-0005-0000-0000-0000221B0000}"/>
    <cellStyle name="Moneda 10 2 6" xfId="2882" xr:uid="{00000000-0005-0000-0000-0000231B0000}"/>
    <cellStyle name="Moneda 10 2 6 2" xfId="6199" xr:uid="{00000000-0005-0000-0000-0000241B0000}"/>
    <cellStyle name="Moneda 10 2 6 2 2" xfId="22935" xr:uid="{00000000-0005-0000-0000-0000251B0000}"/>
    <cellStyle name="Moneda 10 2 6 3" xfId="9516" xr:uid="{00000000-0005-0000-0000-0000261B0000}"/>
    <cellStyle name="Moneda 10 2 6 3 2" xfId="26252" xr:uid="{00000000-0005-0000-0000-0000271B0000}"/>
    <cellStyle name="Moneda 10 2 6 4" xfId="12843" xr:uid="{00000000-0005-0000-0000-0000281B0000}"/>
    <cellStyle name="Moneda 10 2 6 4 2" xfId="29579" xr:uid="{00000000-0005-0000-0000-0000291B0000}"/>
    <cellStyle name="Moneda 10 2 6 5" xfId="16159" xr:uid="{00000000-0005-0000-0000-00002A1B0000}"/>
    <cellStyle name="Moneda 10 2 6 6" xfId="19618" xr:uid="{00000000-0005-0000-0000-00002B1B0000}"/>
    <cellStyle name="Moneda 10 2 7" xfId="3714" xr:uid="{00000000-0005-0000-0000-00002C1B0000}"/>
    <cellStyle name="Moneda 10 2 7 2" xfId="20450" xr:uid="{00000000-0005-0000-0000-00002D1B0000}"/>
    <cellStyle name="Moneda 10 2 8" xfId="7031" xr:uid="{00000000-0005-0000-0000-00002E1B0000}"/>
    <cellStyle name="Moneda 10 2 8 2" xfId="23767" xr:uid="{00000000-0005-0000-0000-00002F1B0000}"/>
    <cellStyle name="Moneda 10 2 9" xfId="10358" xr:uid="{00000000-0005-0000-0000-0000301B0000}"/>
    <cellStyle name="Moneda 10 2 9 2" xfId="27094" xr:uid="{00000000-0005-0000-0000-0000311B0000}"/>
    <cellStyle name="Moneda 10 3" xfId="603" xr:uid="{00000000-0005-0000-0000-0000321B0000}"/>
    <cellStyle name="Moneda 10 3 2" xfId="1432" xr:uid="{00000000-0005-0000-0000-0000331B0000}"/>
    <cellStyle name="Moneda 10 3 2 2" xfId="4749" xr:uid="{00000000-0005-0000-0000-0000341B0000}"/>
    <cellStyle name="Moneda 10 3 2 2 2" xfId="21485" xr:uid="{00000000-0005-0000-0000-0000351B0000}"/>
    <cellStyle name="Moneda 10 3 2 3" xfId="8066" xr:uid="{00000000-0005-0000-0000-0000361B0000}"/>
    <cellStyle name="Moneda 10 3 2 3 2" xfId="24802" xr:uid="{00000000-0005-0000-0000-0000371B0000}"/>
    <cellStyle name="Moneda 10 3 2 4" xfId="11393" xr:uid="{00000000-0005-0000-0000-0000381B0000}"/>
    <cellStyle name="Moneda 10 3 2 4 2" xfId="28129" xr:uid="{00000000-0005-0000-0000-0000391B0000}"/>
    <cellStyle name="Moneda 10 3 2 5" xfId="14709" xr:uid="{00000000-0005-0000-0000-00003A1B0000}"/>
    <cellStyle name="Moneda 10 3 2 6" xfId="18168" xr:uid="{00000000-0005-0000-0000-00003B1B0000}"/>
    <cellStyle name="Moneda 10 3 3" xfId="2260" xr:uid="{00000000-0005-0000-0000-00003C1B0000}"/>
    <cellStyle name="Moneda 10 3 3 2" xfId="5577" xr:uid="{00000000-0005-0000-0000-00003D1B0000}"/>
    <cellStyle name="Moneda 10 3 3 2 2" xfId="22313" xr:uid="{00000000-0005-0000-0000-00003E1B0000}"/>
    <cellStyle name="Moneda 10 3 3 3" xfId="8894" xr:uid="{00000000-0005-0000-0000-00003F1B0000}"/>
    <cellStyle name="Moneda 10 3 3 3 2" xfId="25630" xr:uid="{00000000-0005-0000-0000-0000401B0000}"/>
    <cellStyle name="Moneda 10 3 3 4" xfId="12221" xr:uid="{00000000-0005-0000-0000-0000411B0000}"/>
    <cellStyle name="Moneda 10 3 3 4 2" xfId="28957" xr:uid="{00000000-0005-0000-0000-0000421B0000}"/>
    <cellStyle name="Moneda 10 3 3 5" xfId="15537" xr:uid="{00000000-0005-0000-0000-0000431B0000}"/>
    <cellStyle name="Moneda 10 3 3 6" xfId="18996" xr:uid="{00000000-0005-0000-0000-0000441B0000}"/>
    <cellStyle name="Moneda 10 3 4" xfId="3088" xr:uid="{00000000-0005-0000-0000-0000451B0000}"/>
    <cellStyle name="Moneda 10 3 4 2" xfId="6405" xr:uid="{00000000-0005-0000-0000-0000461B0000}"/>
    <cellStyle name="Moneda 10 3 4 2 2" xfId="23141" xr:uid="{00000000-0005-0000-0000-0000471B0000}"/>
    <cellStyle name="Moneda 10 3 4 3" xfId="9722" xr:uid="{00000000-0005-0000-0000-0000481B0000}"/>
    <cellStyle name="Moneda 10 3 4 3 2" xfId="26458" xr:uid="{00000000-0005-0000-0000-0000491B0000}"/>
    <cellStyle name="Moneda 10 3 4 4" xfId="13049" xr:uid="{00000000-0005-0000-0000-00004A1B0000}"/>
    <cellStyle name="Moneda 10 3 4 4 2" xfId="29785" xr:uid="{00000000-0005-0000-0000-00004B1B0000}"/>
    <cellStyle name="Moneda 10 3 4 5" xfId="16365" xr:uid="{00000000-0005-0000-0000-00004C1B0000}"/>
    <cellStyle name="Moneda 10 3 4 6" xfId="19824" xr:uid="{00000000-0005-0000-0000-00004D1B0000}"/>
    <cellStyle name="Moneda 10 3 5" xfId="3920" xr:uid="{00000000-0005-0000-0000-00004E1B0000}"/>
    <cellStyle name="Moneda 10 3 5 2" xfId="20656" xr:uid="{00000000-0005-0000-0000-00004F1B0000}"/>
    <cellStyle name="Moneda 10 3 6" xfId="7237" xr:uid="{00000000-0005-0000-0000-0000501B0000}"/>
    <cellStyle name="Moneda 10 3 6 2" xfId="23973" xr:uid="{00000000-0005-0000-0000-0000511B0000}"/>
    <cellStyle name="Moneda 10 3 7" xfId="10564" xr:uid="{00000000-0005-0000-0000-0000521B0000}"/>
    <cellStyle name="Moneda 10 3 7 2" xfId="27300" xr:uid="{00000000-0005-0000-0000-0000531B0000}"/>
    <cellStyle name="Moneda 10 3 8" xfId="13880" xr:uid="{00000000-0005-0000-0000-0000541B0000}"/>
    <cellStyle name="Moneda 10 3 9" xfId="17339" xr:uid="{00000000-0005-0000-0000-0000551B0000}"/>
    <cellStyle name="Moneda 10 4" xfId="1017" xr:uid="{00000000-0005-0000-0000-0000561B0000}"/>
    <cellStyle name="Moneda 10 4 2" xfId="4334" xr:uid="{00000000-0005-0000-0000-0000571B0000}"/>
    <cellStyle name="Moneda 10 4 2 2" xfId="21070" xr:uid="{00000000-0005-0000-0000-0000581B0000}"/>
    <cellStyle name="Moneda 10 4 3" xfId="7651" xr:uid="{00000000-0005-0000-0000-0000591B0000}"/>
    <cellStyle name="Moneda 10 4 3 2" xfId="24387" xr:uid="{00000000-0005-0000-0000-00005A1B0000}"/>
    <cellStyle name="Moneda 10 4 4" xfId="10978" xr:uid="{00000000-0005-0000-0000-00005B1B0000}"/>
    <cellStyle name="Moneda 10 4 4 2" xfId="27714" xr:uid="{00000000-0005-0000-0000-00005C1B0000}"/>
    <cellStyle name="Moneda 10 4 5" xfId="14294" xr:uid="{00000000-0005-0000-0000-00005D1B0000}"/>
    <cellStyle name="Moneda 10 4 6" xfId="17753" xr:uid="{00000000-0005-0000-0000-00005E1B0000}"/>
    <cellStyle name="Moneda 10 5" xfId="1846" xr:uid="{00000000-0005-0000-0000-00005F1B0000}"/>
    <cellStyle name="Moneda 10 5 2" xfId="5163" xr:uid="{00000000-0005-0000-0000-0000601B0000}"/>
    <cellStyle name="Moneda 10 5 2 2" xfId="21899" xr:uid="{00000000-0005-0000-0000-0000611B0000}"/>
    <cellStyle name="Moneda 10 5 3" xfId="8480" xr:uid="{00000000-0005-0000-0000-0000621B0000}"/>
    <cellStyle name="Moneda 10 5 3 2" xfId="25216" xr:uid="{00000000-0005-0000-0000-0000631B0000}"/>
    <cellStyle name="Moneda 10 5 4" xfId="11807" xr:uid="{00000000-0005-0000-0000-0000641B0000}"/>
    <cellStyle name="Moneda 10 5 4 2" xfId="28543" xr:uid="{00000000-0005-0000-0000-0000651B0000}"/>
    <cellStyle name="Moneda 10 5 5" xfId="15123" xr:uid="{00000000-0005-0000-0000-0000661B0000}"/>
    <cellStyle name="Moneda 10 5 6" xfId="18582" xr:uid="{00000000-0005-0000-0000-0000671B0000}"/>
    <cellStyle name="Moneda 10 6" xfId="2674" xr:uid="{00000000-0005-0000-0000-0000681B0000}"/>
    <cellStyle name="Moneda 10 6 2" xfId="5991" xr:uid="{00000000-0005-0000-0000-0000691B0000}"/>
    <cellStyle name="Moneda 10 6 2 2" xfId="22727" xr:uid="{00000000-0005-0000-0000-00006A1B0000}"/>
    <cellStyle name="Moneda 10 6 3" xfId="9308" xr:uid="{00000000-0005-0000-0000-00006B1B0000}"/>
    <cellStyle name="Moneda 10 6 3 2" xfId="26044" xr:uid="{00000000-0005-0000-0000-00006C1B0000}"/>
    <cellStyle name="Moneda 10 6 4" xfId="12635" xr:uid="{00000000-0005-0000-0000-00006D1B0000}"/>
    <cellStyle name="Moneda 10 6 4 2" xfId="29371" xr:uid="{00000000-0005-0000-0000-00006E1B0000}"/>
    <cellStyle name="Moneda 10 6 5" xfId="15951" xr:uid="{00000000-0005-0000-0000-00006F1B0000}"/>
    <cellStyle name="Moneda 10 6 6" xfId="19410" xr:uid="{00000000-0005-0000-0000-0000701B0000}"/>
    <cellStyle name="Moneda 10 7" xfId="3506" xr:uid="{00000000-0005-0000-0000-0000711B0000}"/>
    <cellStyle name="Moneda 10 7 2" xfId="20242" xr:uid="{00000000-0005-0000-0000-0000721B0000}"/>
    <cellStyle name="Moneda 10 8" xfId="6823" xr:uid="{00000000-0005-0000-0000-0000731B0000}"/>
    <cellStyle name="Moneda 10 8 2" xfId="23559" xr:uid="{00000000-0005-0000-0000-0000741B0000}"/>
    <cellStyle name="Moneda 10 9" xfId="10150" xr:uid="{00000000-0005-0000-0000-0000751B0000}"/>
    <cellStyle name="Moneda 10 9 2" xfId="26886" xr:uid="{00000000-0005-0000-0000-0000761B0000}"/>
    <cellStyle name="Moneda 100" xfId="167" xr:uid="{00000000-0005-0000-0000-0000771B0000}"/>
    <cellStyle name="Moneda 100 10" xfId="13477" xr:uid="{00000000-0005-0000-0000-0000781B0000}"/>
    <cellStyle name="Moneda 100 11" xfId="16936" xr:uid="{00000000-0005-0000-0000-0000791B0000}"/>
    <cellStyle name="Moneda 100 2" xfId="400" xr:uid="{00000000-0005-0000-0000-00007A1B0000}"/>
    <cellStyle name="Moneda 100 2 10" xfId="17143" xr:uid="{00000000-0005-0000-0000-00007B1B0000}"/>
    <cellStyle name="Moneda 100 2 2" xfId="821" xr:uid="{00000000-0005-0000-0000-00007C1B0000}"/>
    <cellStyle name="Moneda 100 2 2 2" xfId="1650" xr:uid="{00000000-0005-0000-0000-00007D1B0000}"/>
    <cellStyle name="Moneda 100 2 2 2 2" xfId="4967" xr:uid="{00000000-0005-0000-0000-00007E1B0000}"/>
    <cellStyle name="Moneda 100 2 2 2 2 2" xfId="21703" xr:uid="{00000000-0005-0000-0000-00007F1B0000}"/>
    <cellStyle name="Moneda 100 2 2 2 3" xfId="8284" xr:uid="{00000000-0005-0000-0000-0000801B0000}"/>
    <cellStyle name="Moneda 100 2 2 2 3 2" xfId="25020" xr:uid="{00000000-0005-0000-0000-0000811B0000}"/>
    <cellStyle name="Moneda 100 2 2 2 4" xfId="11611" xr:uid="{00000000-0005-0000-0000-0000821B0000}"/>
    <cellStyle name="Moneda 100 2 2 2 4 2" xfId="28347" xr:uid="{00000000-0005-0000-0000-0000831B0000}"/>
    <cellStyle name="Moneda 100 2 2 2 5" xfId="14927" xr:uid="{00000000-0005-0000-0000-0000841B0000}"/>
    <cellStyle name="Moneda 100 2 2 2 6" xfId="18386" xr:uid="{00000000-0005-0000-0000-0000851B0000}"/>
    <cellStyle name="Moneda 100 2 2 3" xfId="2478" xr:uid="{00000000-0005-0000-0000-0000861B0000}"/>
    <cellStyle name="Moneda 100 2 2 3 2" xfId="5795" xr:uid="{00000000-0005-0000-0000-0000871B0000}"/>
    <cellStyle name="Moneda 100 2 2 3 2 2" xfId="22531" xr:uid="{00000000-0005-0000-0000-0000881B0000}"/>
    <cellStyle name="Moneda 100 2 2 3 3" xfId="9112" xr:uid="{00000000-0005-0000-0000-0000891B0000}"/>
    <cellStyle name="Moneda 100 2 2 3 3 2" xfId="25848" xr:uid="{00000000-0005-0000-0000-00008A1B0000}"/>
    <cellStyle name="Moneda 100 2 2 3 4" xfId="12439" xr:uid="{00000000-0005-0000-0000-00008B1B0000}"/>
    <cellStyle name="Moneda 100 2 2 3 4 2" xfId="29175" xr:uid="{00000000-0005-0000-0000-00008C1B0000}"/>
    <cellStyle name="Moneda 100 2 2 3 5" xfId="15755" xr:uid="{00000000-0005-0000-0000-00008D1B0000}"/>
    <cellStyle name="Moneda 100 2 2 3 6" xfId="19214" xr:uid="{00000000-0005-0000-0000-00008E1B0000}"/>
    <cellStyle name="Moneda 100 2 2 4" xfId="3306" xr:uid="{00000000-0005-0000-0000-00008F1B0000}"/>
    <cellStyle name="Moneda 100 2 2 4 2" xfId="6623" xr:uid="{00000000-0005-0000-0000-0000901B0000}"/>
    <cellStyle name="Moneda 100 2 2 4 2 2" xfId="23359" xr:uid="{00000000-0005-0000-0000-0000911B0000}"/>
    <cellStyle name="Moneda 100 2 2 4 3" xfId="9940" xr:uid="{00000000-0005-0000-0000-0000921B0000}"/>
    <cellStyle name="Moneda 100 2 2 4 3 2" xfId="26676" xr:uid="{00000000-0005-0000-0000-0000931B0000}"/>
    <cellStyle name="Moneda 100 2 2 4 4" xfId="13267" xr:uid="{00000000-0005-0000-0000-0000941B0000}"/>
    <cellStyle name="Moneda 100 2 2 4 4 2" xfId="30003" xr:uid="{00000000-0005-0000-0000-0000951B0000}"/>
    <cellStyle name="Moneda 100 2 2 4 5" xfId="16583" xr:uid="{00000000-0005-0000-0000-0000961B0000}"/>
    <cellStyle name="Moneda 100 2 2 4 6" xfId="20042" xr:uid="{00000000-0005-0000-0000-0000971B0000}"/>
    <cellStyle name="Moneda 100 2 2 5" xfId="4138" xr:uid="{00000000-0005-0000-0000-0000981B0000}"/>
    <cellStyle name="Moneda 100 2 2 5 2" xfId="20874" xr:uid="{00000000-0005-0000-0000-0000991B0000}"/>
    <cellStyle name="Moneda 100 2 2 6" xfId="7455" xr:uid="{00000000-0005-0000-0000-00009A1B0000}"/>
    <cellStyle name="Moneda 100 2 2 6 2" xfId="24191" xr:uid="{00000000-0005-0000-0000-00009B1B0000}"/>
    <cellStyle name="Moneda 100 2 2 7" xfId="10782" xr:uid="{00000000-0005-0000-0000-00009C1B0000}"/>
    <cellStyle name="Moneda 100 2 2 7 2" xfId="27518" xr:uid="{00000000-0005-0000-0000-00009D1B0000}"/>
    <cellStyle name="Moneda 100 2 2 8" xfId="14098" xr:uid="{00000000-0005-0000-0000-00009E1B0000}"/>
    <cellStyle name="Moneda 100 2 2 9" xfId="17557" xr:uid="{00000000-0005-0000-0000-00009F1B0000}"/>
    <cellStyle name="Moneda 100 2 3" xfId="1235" xr:uid="{00000000-0005-0000-0000-0000A01B0000}"/>
    <cellStyle name="Moneda 100 2 3 2" xfId="4552" xr:uid="{00000000-0005-0000-0000-0000A11B0000}"/>
    <cellStyle name="Moneda 100 2 3 2 2" xfId="21288" xr:uid="{00000000-0005-0000-0000-0000A21B0000}"/>
    <cellStyle name="Moneda 100 2 3 3" xfId="7869" xr:uid="{00000000-0005-0000-0000-0000A31B0000}"/>
    <cellStyle name="Moneda 100 2 3 3 2" xfId="24605" xr:uid="{00000000-0005-0000-0000-0000A41B0000}"/>
    <cellStyle name="Moneda 100 2 3 4" xfId="11196" xr:uid="{00000000-0005-0000-0000-0000A51B0000}"/>
    <cellStyle name="Moneda 100 2 3 4 2" xfId="27932" xr:uid="{00000000-0005-0000-0000-0000A61B0000}"/>
    <cellStyle name="Moneda 100 2 3 5" xfId="14512" xr:uid="{00000000-0005-0000-0000-0000A71B0000}"/>
    <cellStyle name="Moneda 100 2 3 6" xfId="17971" xr:uid="{00000000-0005-0000-0000-0000A81B0000}"/>
    <cellStyle name="Moneda 100 2 4" xfId="2064" xr:uid="{00000000-0005-0000-0000-0000A91B0000}"/>
    <cellStyle name="Moneda 100 2 4 2" xfId="5381" xr:uid="{00000000-0005-0000-0000-0000AA1B0000}"/>
    <cellStyle name="Moneda 100 2 4 2 2" xfId="22117" xr:uid="{00000000-0005-0000-0000-0000AB1B0000}"/>
    <cellStyle name="Moneda 100 2 4 3" xfId="8698" xr:uid="{00000000-0005-0000-0000-0000AC1B0000}"/>
    <cellStyle name="Moneda 100 2 4 3 2" xfId="25434" xr:uid="{00000000-0005-0000-0000-0000AD1B0000}"/>
    <cellStyle name="Moneda 100 2 4 4" xfId="12025" xr:uid="{00000000-0005-0000-0000-0000AE1B0000}"/>
    <cellStyle name="Moneda 100 2 4 4 2" xfId="28761" xr:uid="{00000000-0005-0000-0000-0000AF1B0000}"/>
    <cellStyle name="Moneda 100 2 4 5" xfId="15341" xr:uid="{00000000-0005-0000-0000-0000B01B0000}"/>
    <cellStyle name="Moneda 100 2 4 6" xfId="18800" xr:uid="{00000000-0005-0000-0000-0000B11B0000}"/>
    <cellStyle name="Moneda 100 2 5" xfId="2892" xr:uid="{00000000-0005-0000-0000-0000B21B0000}"/>
    <cellStyle name="Moneda 100 2 5 2" xfId="6209" xr:uid="{00000000-0005-0000-0000-0000B31B0000}"/>
    <cellStyle name="Moneda 100 2 5 2 2" xfId="22945" xr:uid="{00000000-0005-0000-0000-0000B41B0000}"/>
    <cellStyle name="Moneda 100 2 5 3" xfId="9526" xr:uid="{00000000-0005-0000-0000-0000B51B0000}"/>
    <cellStyle name="Moneda 100 2 5 3 2" xfId="26262" xr:uid="{00000000-0005-0000-0000-0000B61B0000}"/>
    <cellStyle name="Moneda 100 2 5 4" xfId="12853" xr:uid="{00000000-0005-0000-0000-0000B71B0000}"/>
    <cellStyle name="Moneda 100 2 5 4 2" xfId="29589" xr:uid="{00000000-0005-0000-0000-0000B81B0000}"/>
    <cellStyle name="Moneda 100 2 5 5" xfId="16169" xr:uid="{00000000-0005-0000-0000-0000B91B0000}"/>
    <cellStyle name="Moneda 100 2 5 6" xfId="19628" xr:uid="{00000000-0005-0000-0000-0000BA1B0000}"/>
    <cellStyle name="Moneda 100 2 6" xfId="3724" xr:uid="{00000000-0005-0000-0000-0000BB1B0000}"/>
    <cellStyle name="Moneda 100 2 6 2" xfId="20460" xr:uid="{00000000-0005-0000-0000-0000BC1B0000}"/>
    <cellStyle name="Moneda 100 2 7" xfId="7041" xr:uid="{00000000-0005-0000-0000-0000BD1B0000}"/>
    <cellStyle name="Moneda 100 2 7 2" xfId="23777" xr:uid="{00000000-0005-0000-0000-0000BE1B0000}"/>
    <cellStyle name="Moneda 100 2 8" xfId="10368" xr:uid="{00000000-0005-0000-0000-0000BF1B0000}"/>
    <cellStyle name="Moneda 100 2 8 2" xfId="27104" xr:uid="{00000000-0005-0000-0000-0000C01B0000}"/>
    <cellStyle name="Moneda 100 2 9" xfId="13684" xr:uid="{00000000-0005-0000-0000-0000C11B0000}"/>
    <cellStyle name="Moneda 100 3" xfId="614" xr:uid="{00000000-0005-0000-0000-0000C21B0000}"/>
    <cellStyle name="Moneda 100 3 2" xfId="1443" xr:uid="{00000000-0005-0000-0000-0000C31B0000}"/>
    <cellStyle name="Moneda 100 3 2 2" xfId="4760" xr:uid="{00000000-0005-0000-0000-0000C41B0000}"/>
    <cellStyle name="Moneda 100 3 2 2 2" xfId="21496" xr:uid="{00000000-0005-0000-0000-0000C51B0000}"/>
    <cellStyle name="Moneda 100 3 2 3" xfId="8077" xr:uid="{00000000-0005-0000-0000-0000C61B0000}"/>
    <cellStyle name="Moneda 100 3 2 3 2" xfId="24813" xr:uid="{00000000-0005-0000-0000-0000C71B0000}"/>
    <cellStyle name="Moneda 100 3 2 4" xfId="11404" xr:uid="{00000000-0005-0000-0000-0000C81B0000}"/>
    <cellStyle name="Moneda 100 3 2 4 2" xfId="28140" xr:uid="{00000000-0005-0000-0000-0000C91B0000}"/>
    <cellStyle name="Moneda 100 3 2 5" xfId="14720" xr:uid="{00000000-0005-0000-0000-0000CA1B0000}"/>
    <cellStyle name="Moneda 100 3 2 6" xfId="18179" xr:uid="{00000000-0005-0000-0000-0000CB1B0000}"/>
    <cellStyle name="Moneda 100 3 3" xfId="2271" xr:uid="{00000000-0005-0000-0000-0000CC1B0000}"/>
    <cellStyle name="Moneda 100 3 3 2" xfId="5588" xr:uid="{00000000-0005-0000-0000-0000CD1B0000}"/>
    <cellStyle name="Moneda 100 3 3 2 2" xfId="22324" xr:uid="{00000000-0005-0000-0000-0000CE1B0000}"/>
    <cellStyle name="Moneda 100 3 3 3" xfId="8905" xr:uid="{00000000-0005-0000-0000-0000CF1B0000}"/>
    <cellStyle name="Moneda 100 3 3 3 2" xfId="25641" xr:uid="{00000000-0005-0000-0000-0000D01B0000}"/>
    <cellStyle name="Moneda 100 3 3 4" xfId="12232" xr:uid="{00000000-0005-0000-0000-0000D11B0000}"/>
    <cellStyle name="Moneda 100 3 3 4 2" xfId="28968" xr:uid="{00000000-0005-0000-0000-0000D21B0000}"/>
    <cellStyle name="Moneda 100 3 3 5" xfId="15548" xr:uid="{00000000-0005-0000-0000-0000D31B0000}"/>
    <cellStyle name="Moneda 100 3 3 6" xfId="19007" xr:uid="{00000000-0005-0000-0000-0000D41B0000}"/>
    <cellStyle name="Moneda 100 3 4" xfId="3099" xr:uid="{00000000-0005-0000-0000-0000D51B0000}"/>
    <cellStyle name="Moneda 100 3 4 2" xfId="6416" xr:uid="{00000000-0005-0000-0000-0000D61B0000}"/>
    <cellStyle name="Moneda 100 3 4 2 2" xfId="23152" xr:uid="{00000000-0005-0000-0000-0000D71B0000}"/>
    <cellStyle name="Moneda 100 3 4 3" xfId="9733" xr:uid="{00000000-0005-0000-0000-0000D81B0000}"/>
    <cellStyle name="Moneda 100 3 4 3 2" xfId="26469" xr:uid="{00000000-0005-0000-0000-0000D91B0000}"/>
    <cellStyle name="Moneda 100 3 4 4" xfId="13060" xr:uid="{00000000-0005-0000-0000-0000DA1B0000}"/>
    <cellStyle name="Moneda 100 3 4 4 2" xfId="29796" xr:uid="{00000000-0005-0000-0000-0000DB1B0000}"/>
    <cellStyle name="Moneda 100 3 4 5" xfId="16376" xr:uid="{00000000-0005-0000-0000-0000DC1B0000}"/>
    <cellStyle name="Moneda 100 3 4 6" xfId="19835" xr:uid="{00000000-0005-0000-0000-0000DD1B0000}"/>
    <cellStyle name="Moneda 100 3 5" xfId="3931" xr:uid="{00000000-0005-0000-0000-0000DE1B0000}"/>
    <cellStyle name="Moneda 100 3 5 2" xfId="20667" xr:uid="{00000000-0005-0000-0000-0000DF1B0000}"/>
    <cellStyle name="Moneda 100 3 6" xfId="7248" xr:uid="{00000000-0005-0000-0000-0000E01B0000}"/>
    <cellStyle name="Moneda 100 3 6 2" xfId="23984" xr:uid="{00000000-0005-0000-0000-0000E11B0000}"/>
    <cellStyle name="Moneda 100 3 7" xfId="10575" xr:uid="{00000000-0005-0000-0000-0000E21B0000}"/>
    <cellStyle name="Moneda 100 3 7 2" xfId="27311" xr:uid="{00000000-0005-0000-0000-0000E31B0000}"/>
    <cellStyle name="Moneda 100 3 8" xfId="13891" xr:uid="{00000000-0005-0000-0000-0000E41B0000}"/>
    <cellStyle name="Moneda 100 3 9" xfId="17350" xr:uid="{00000000-0005-0000-0000-0000E51B0000}"/>
    <cellStyle name="Moneda 100 4" xfId="1028" xr:uid="{00000000-0005-0000-0000-0000E61B0000}"/>
    <cellStyle name="Moneda 100 4 2" xfId="4345" xr:uid="{00000000-0005-0000-0000-0000E71B0000}"/>
    <cellStyle name="Moneda 100 4 2 2" xfId="21081" xr:uid="{00000000-0005-0000-0000-0000E81B0000}"/>
    <cellStyle name="Moneda 100 4 3" xfId="7662" xr:uid="{00000000-0005-0000-0000-0000E91B0000}"/>
    <cellStyle name="Moneda 100 4 3 2" xfId="24398" xr:uid="{00000000-0005-0000-0000-0000EA1B0000}"/>
    <cellStyle name="Moneda 100 4 4" xfId="10989" xr:uid="{00000000-0005-0000-0000-0000EB1B0000}"/>
    <cellStyle name="Moneda 100 4 4 2" xfId="27725" xr:uid="{00000000-0005-0000-0000-0000EC1B0000}"/>
    <cellStyle name="Moneda 100 4 5" xfId="14305" xr:uid="{00000000-0005-0000-0000-0000ED1B0000}"/>
    <cellStyle name="Moneda 100 4 6" xfId="17764" xr:uid="{00000000-0005-0000-0000-0000EE1B0000}"/>
    <cellStyle name="Moneda 100 5" xfId="1857" xr:uid="{00000000-0005-0000-0000-0000EF1B0000}"/>
    <cellStyle name="Moneda 100 5 2" xfId="5174" xr:uid="{00000000-0005-0000-0000-0000F01B0000}"/>
    <cellStyle name="Moneda 100 5 2 2" xfId="21910" xr:uid="{00000000-0005-0000-0000-0000F11B0000}"/>
    <cellStyle name="Moneda 100 5 3" xfId="8491" xr:uid="{00000000-0005-0000-0000-0000F21B0000}"/>
    <cellStyle name="Moneda 100 5 3 2" xfId="25227" xr:uid="{00000000-0005-0000-0000-0000F31B0000}"/>
    <cellStyle name="Moneda 100 5 4" xfId="11818" xr:uid="{00000000-0005-0000-0000-0000F41B0000}"/>
    <cellStyle name="Moneda 100 5 4 2" xfId="28554" xr:uid="{00000000-0005-0000-0000-0000F51B0000}"/>
    <cellStyle name="Moneda 100 5 5" xfId="15134" xr:uid="{00000000-0005-0000-0000-0000F61B0000}"/>
    <cellStyle name="Moneda 100 5 6" xfId="18593" xr:uid="{00000000-0005-0000-0000-0000F71B0000}"/>
    <cellStyle name="Moneda 100 6" xfId="2685" xr:uid="{00000000-0005-0000-0000-0000F81B0000}"/>
    <cellStyle name="Moneda 100 6 2" xfId="6002" xr:uid="{00000000-0005-0000-0000-0000F91B0000}"/>
    <cellStyle name="Moneda 100 6 2 2" xfId="22738" xr:uid="{00000000-0005-0000-0000-0000FA1B0000}"/>
    <cellStyle name="Moneda 100 6 3" xfId="9319" xr:uid="{00000000-0005-0000-0000-0000FB1B0000}"/>
    <cellStyle name="Moneda 100 6 3 2" xfId="26055" xr:uid="{00000000-0005-0000-0000-0000FC1B0000}"/>
    <cellStyle name="Moneda 100 6 4" xfId="12646" xr:uid="{00000000-0005-0000-0000-0000FD1B0000}"/>
    <cellStyle name="Moneda 100 6 4 2" xfId="29382" xr:uid="{00000000-0005-0000-0000-0000FE1B0000}"/>
    <cellStyle name="Moneda 100 6 5" xfId="15962" xr:uid="{00000000-0005-0000-0000-0000FF1B0000}"/>
    <cellStyle name="Moneda 100 6 6" xfId="19421" xr:uid="{00000000-0005-0000-0000-0000001C0000}"/>
    <cellStyle name="Moneda 100 7" xfId="3517" xr:uid="{00000000-0005-0000-0000-0000011C0000}"/>
    <cellStyle name="Moneda 100 7 2" xfId="20253" xr:uid="{00000000-0005-0000-0000-0000021C0000}"/>
    <cellStyle name="Moneda 100 8" xfId="6834" xr:uid="{00000000-0005-0000-0000-0000031C0000}"/>
    <cellStyle name="Moneda 100 8 2" xfId="23570" xr:uid="{00000000-0005-0000-0000-0000041C0000}"/>
    <cellStyle name="Moneda 100 9" xfId="10161" xr:uid="{00000000-0005-0000-0000-0000051C0000}"/>
    <cellStyle name="Moneda 100 9 2" xfId="26897" xr:uid="{00000000-0005-0000-0000-0000061C0000}"/>
    <cellStyle name="Moneda 101" xfId="168" xr:uid="{00000000-0005-0000-0000-0000071C0000}"/>
    <cellStyle name="Moneda 101 10" xfId="13478" xr:uid="{00000000-0005-0000-0000-0000081C0000}"/>
    <cellStyle name="Moneda 101 11" xfId="16937" xr:uid="{00000000-0005-0000-0000-0000091C0000}"/>
    <cellStyle name="Moneda 101 2" xfId="401" xr:uid="{00000000-0005-0000-0000-00000A1C0000}"/>
    <cellStyle name="Moneda 101 2 10" xfId="17144" xr:uid="{00000000-0005-0000-0000-00000B1C0000}"/>
    <cellStyle name="Moneda 101 2 2" xfId="822" xr:uid="{00000000-0005-0000-0000-00000C1C0000}"/>
    <cellStyle name="Moneda 101 2 2 2" xfId="1651" xr:uid="{00000000-0005-0000-0000-00000D1C0000}"/>
    <cellStyle name="Moneda 101 2 2 2 2" xfId="4968" xr:uid="{00000000-0005-0000-0000-00000E1C0000}"/>
    <cellStyle name="Moneda 101 2 2 2 2 2" xfId="21704" xr:uid="{00000000-0005-0000-0000-00000F1C0000}"/>
    <cellStyle name="Moneda 101 2 2 2 3" xfId="8285" xr:uid="{00000000-0005-0000-0000-0000101C0000}"/>
    <cellStyle name="Moneda 101 2 2 2 3 2" xfId="25021" xr:uid="{00000000-0005-0000-0000-0000111C0000}"/>
    <cellStyle name="Moneda 101 2 2 2 4" xfId="11612" xr:uid="{00000000-0005-0000-0000-0000121C0000}"/>
    <cellStyle name="Moneda 101 2 2 2 4 2" xfId="28348" xr:uid="{00000000-0005-0000-0000-0000131C0000}"/>
    <cellStyle name="Moneda 101 2 2 2 5" xfId="14928" xr:uid="{00000000-0005-0000-0000-0000141C0000}"/>
    <cellStyle name="Moneda 101 2 2 2 6" xfId="18387" xr:uid="{00000000-0005-0000-0000-0000151C0000}"/>
    <cellStyle name="Moneda 101 2 2 3" xfId="2479" xr:uid="{00000000-0005-0000-0000-0000161C0000}"/>
    <cellStyle name="Moneda 101 2 2 3 2" xfId="5796" xr:uid="{00000000-0005-0000-0000-0000171C0000}"/>
    <cellStyle name="Moneda 101 2 2 3 2 2" xfId="22532" xr:uid="{00000000-0005-0000-0000-0000181C0000}"/>
    <cellStyle name="Moneda 101 2 2 3 3" xfId="9113" xr:uid="{00000000-0005-0000-0000-0000191C0000}"/>
    <cellStyle name="Moneda 101 2 2 3 3 2" xfId="25849" xr:uid="{00000000-0005-0000-0000-00001A1C0000}"/>
    <cellStyle name="Moneda 101 2 2 3 4" xfId="12440" xr:uid="{00000000-0005-0000-0000-00001B1C0000}"/>
    <cellStyle name="Moneda 101 2 2 3 4 2" xfId="29176" xr:uid="{00000000-0005-0000-0000-00001C1C0000}"/>
    <cellStyle name="Moneda 101 2 2 3 5" xfId="15756" xr:uid="{00000000-0005-0000-0000-00001D1C0000}"/>
    <cellStyle name="Moneda 101 2 2 3 6" xfId="19215" xr:uid="{00000000-0005-0000-0000-00001E1C0000}"/>
    <cellStyle name="Moneda 101 2 2 4" xfId="3307" xr:uid="{00000000-0005-0000-0000-00001F1C0000}"/>
    <cellStyle name="Moneda 101 2 2 4 2" xfId="6624" xr:uid="{00000000-0005-0000-0000-0000201C0000}"/>
    <cellStyle name="Moneda 101 2 2 4 2 2" xfId="23360" xr:uid="{00000000-0005-0000-0000-0000211C0000}"/>
    <cellStyle name="Moneda 101 2 2 4 3" xfId="9941" xr:uid="{00000000-0005-0000-0000-0000221C0000}"/>
    <cellStyle name="Moneda 101 2 2 4 3 2" xfId="26677" xr:uid="{00000000-0005-0000-0000-0000231C0000}"/>
    <cellStyle name="Moneda 101 2 2 4 4" xfId="13268" xr:uid="{00000000-0005-0000-0000-0000241C0000}"/>
    <cellStyle name="Moneda 101 2 2 4 4 2" xfId="30004" xr:uid="{00000000-0005-0000-0000-0000251C0000}"/>
    <cellStyle name="Moneda 101 2 2 4 5" xfId="16584" xr:uid="{00000000-0005-0000-0000-0000261C0000}"/>
    <cellStyle name="Moneda 101 2 2 4 6" xfId="20043" xr:uid="{00000000-0005-0000-0000-0000271C0000}"/>
    <cellStyle name="Moneda 101 2 2 5" xfId="4139" xr:uid="{00000000-0005-0000-0000-0000281C0000}"/>
    <cellStyle name="Moneda 101 2 2 5 2" xfId="20875" xr:uid="{00000000-0005-0000-0000-0000291C0000}"/>
    <cellStyle name="Moneda 101 2 2 6" xfId="7456" xr:uid="{00000000-0005-0000-0000-00002A1C0000}"/>
    <cellStyle name="Moneda 101 2 2 6 2" xfId="24192" xr:uid="{00000000-0005-0000-0000-00002B1C0000}"/>
    <cellStyle name="Moneda 101 2 2 7" xfId="10783" xr:uid="{00000000-0005-0000-0000-00002C1C0000}"/>
    <cellStyle name="Moneda 101 2 2 7 2" xfId="27519" xr:uid="{00000000-0005-0000-0000-00002D1C0000}"/>
    <cellStyle name="Moneda 101 2 2 8" xfId="14099" xr:uid="{00000000-0005-0000-0000-00002E1C0000}"/>
    <cellStyle name="Moneda 101 2 2 9" xfId="17558" xr:uid="{00000000-0005-0000-0000-00002F1C0000}"/>
    <cellStyle name="Moneda 101 2 3" xfId="1236" xr:uid="{00000000-0005-0000-0000-0000301C0000}"/>
    <cellStyle name="Moneda 101 2 3 2" xfId="4553" xr:uid="{00000000-0005-0000-0000-0000311C0000}"/>
    <cellStyle name="Moneda 101 2 3 2 2" xfId="21289" xr:uid="{00000000-0005-0000-0000-0000321C0000}"/>
    <cellStyle name="Moneda 101 2 3 3" xfId="7870" xr:uid="{00000000-0005-0000-0000-0000331C0000}"/>
    <cellStyle name="Moneda 101 2 3 3 2" xfId="24606" xr:uid="{00000000-0005-0000-0000-0000341C0000}"/>
    <cellStyle name="Moneda 101 2 3 4" xfId="11197" xr:uid="{00000000-0005-0000-0000-0000351C0000}"/>
    <cellStyle name="Moneda 101 2 3 4 2" xfId="27933" xr:uid="{00000000-0005-0000-0000-0000361C0000}"/>
    <cellStyle name="Moneda 101 2 3 5" xfId="14513" xr:uid="{00000000-0005-0000-0000-0000371C0000}"/>
    <cellStyle name="Moneda 101 2 3 6" xfId="17972" xr:uid="{00000000-0005-0000-0000-0000381C0000}"/>
    <cellStyle name="Moneda 101 2 4" xfId="2065" xr:uid="{00000000-0005-0000-0000-0000391C0000}"/>
    <cellStyle name="Moneda 101 2 4 2" xfId="5382" xr:uid="{00000000-0005-0000-0000-00003A1C0000}"/>
    <cellStyle name="Moneda 101 2 4 2 2" xfId="22118" xr:uid="{00000000-0005-0000-0000-00003B1C0000}"/>
    <cellStyle name="Moneda 101 2 4 3" xfId="8699" xr:uid="{00000000-0005-0000-0000-00003C1C0000}"/>
    <cellStyle name="Moneda 101 2 4 3 2" xfId="25435" xr:uid="{00000000-0005-0000-0000-00003D1C0000}"/>
    <cellStyle name="Moneda 101 2 4 4" xfId="12026" xr:uid="{00000000-0005-0000-0000-00003E1C0000}"/>
    <cellStyle name="Moneda 101 2 4 4 2" xfId="28762" xr:uid="{00000000-0005-0000-0000-00003F1C0000}"/>
    <cellStyle name="Moneda 101 2 4 5" xfId="15342" xr:uid="{00000000-0005-0000-0000-0000401C0000}"/>
    <cellStyle name="Moneda 101 2 4 6" xfId="18801" xr:uid="{00000000-0005-0000-0000-0000411C0000}"/>
    <cellStyle name="Moneda 101 2 5" xfId="2893" xr:uid="{00000000-0005-0000-0000-0000421C0000}"/>
    <cellStyle name="Moneda 101 2 5 2" xfId="6210" xr:uid="{00000000-0005-0000-0000-0000431C0000}"/>
    <cellStyle name="Moneda 101 2 5 2 2" xfId="22946" xr:uid="{00000000-0005-0000-0000-0000441C0000}"/>
    <cellStyle name="Moneda 101 2 5 3" xfId="9527" xr:uid="{00000000-0005-0000-0000-0000451C0000}"/>
    <cellStyle name="Moneda 101 2 5 3 2" xfId="26263" xr:uid="{00000000-0005-0000-0000-0000461C0000}"/>
    <cellStyle name="Moneda 101 2 5 4" xfId="12854" xr:uid="{00000000-0005-0000-0000-0000471C0000}"/>
    <cellStyle name="Moneda 101 2 5 4 2" xfId="29590" xr:uid="{00000000-0005-0000-0000-0000481C0000}"/>
    <cellStyle name="Moneda 101 2 5 5" xfId="16170" xr:uid="{00000000-0005-0000-0000-0000491C0000}"/>
    <cellStyle name="Moneda 101 2 5 6" xfId="19629" xr:uid="{00000000-0005-0000-0000-00004A1C0000}"/>
    <cellStyle name="Moneda 101 2 6" xfId="3725" xr:uid="{00000000-0005-0000-0000-00004B1C0000}"/>
    <cellStyle name="Moneda 101 2 6 2" xfId="20461" xr:uid="{00000000-0005-0000-0000-00004C1C0000}"/>
    <cellStyle name="Moneda 101 2 7" xfId="7042" xr:uid="{00000000-0005-0000-0000-00004D1C0000}"/>
    <cellStyle name="Moneda 101 2 7 2" xfId="23778" xr:uid="{00000000-0005-0000-0000-00004E1C0000}"/>
    <cellStyle name="Moneda 101 2 8" xfId="10369" xr:uid="{00000000-0005-0000-0000-00004F1C0000}"/>
    <cellStyle name="Moneda 101 2 8 2" xfId="27105" xr:uid="{00000000-0005-0000-0000-0000501C0000}"/>
    <cellStyle name="Moneda 101 2 9" xfId="13685" xr:uid="{00000000-0005-0000-0000-0000511C0000}"/>
    <cellStyle name="Moneda 101 3" xfId="615" xr:uid="{00000000-0005-0000-0000-0000521C0000}"/>
    <cellStyle name="Moneda 101 3 2" xfId="1444" xr:uid="{00000000-0005-0000-0000-0000531C0000}"/>
    <cellStyle name="Moneda 101 3 2 2" xfId="4761" xr:uid="{00000000-0005-0000-0000-0000541C0000}"/>
    <cellStyle name="Moneda 101 3 2 2 2" xfId="21497" xr:uid="{00000000-0005-0000-0000-0000551C0000}"/>
    <cellStyle name="Moneda 101 3 2 3" xfId="8078" xr:uid="{00000000-0005-0000-0000-0000561C0000}"/>
    <cellStyle name="Moneda 101 3 2 3 2" xfId="24814" xr:uid="{00000000-0005-0000-0000-0000571C0000}"/>
    <cellStyle name="Moneda 101 3 2 4" xfId="11405" xr:uid="{00000000-0005-0000-0000-0000581C0000}"/>
    <cellStyle name="Moneda 101 3 2 4 2" xfId="28141" xr:uid="{00000000-0005-0000-0000-0000591C0000}"/>
    <cellStyle name="Moneda 101 3 2 5" xfId="14721" xr:uid="{00000000-0005-0000-0000-00005A1C0000}"/>
    <cellStyle name="Moneda 101 3 2 6" xfId="18180" xr:uid="{00000000-0005-0000-0000-00005B1C0000}"/>
    <cellStyle name="Moneda 101 3 3" xfId="2272" xr:uid="{00000000-0005-0000-0000-00005C1C0000}"/>
    <cellStyle name="Moneda 101 3 3 2" xfId="5589" xr:uid="{00000000-0005-0000-0000-00005D1C0000}"/>
    <cellStyle name="Moneda 101 3 3 2 2" xfId="22325" xr:uid="{00000000-0005-0000-0000-00005E1C0000}"/>
    <cellStyle name="Moneda 101 3 3 3" xfId="8906" xr:uid="{00000000-0005-0000-0000-00005F1C0000}"/>
    <cellStyle name="Moneda 101 3 3 3 2" xfId="25642" xr:uid="{00000000-0005-0000-0000-0000601C0000}"/>
    <cellStyle name="Moneda 101 3 3 4" xfId="12233" xr:uid="{00000000-0005-0000-0000-0000611C0000}"/>
    <cellStyle name="Moneda 101 3 3 4 2" xfId="28969" xr:uid="{00000000-0005-0000-0000-0000621C0000}"/>
    <cellStyle name="Moneda 101 3 3 5" xfId="15549" xr:uid="{00000000-0005-0000-0000-0000631C0000}"/>
    <cellStyle name="Moneda 101 3 3 6" xfId="19008" xr:uid="{00000000-0005-0000-0000-0000641C0000}"/>
    <cellStyle name="Moneda 101 3 4" xfId="3100" xr:uid="{00000000-0005-0000-0000-0000651C0000}"/>
    <cellStyle name="Moneda 101 3 4 2" xfId="6417" xr:uid="{00000000-0005-0000-0000-0000661C0000}"/>
    <cellStyle name="Moneda 101 3 4 2 2" xfId="23153" xr:uid="{00000000-0005-0000-0000-0000671C0000}"/>
    <cellStyle name="Moneda 101 3 4 3" xfId="9734" xr:uid="{00000000-0005-0000-0000-0000681C0000}"/>
    <cellStyle name="Moneda 101 3 4 3 2" xfId="26470" xr:uid="{00000000-0005-0000-0000-0000691C0000}"/>
    <cellStyle name="Moneda 101 3 4 4" xfId="13061" xr:uid="{00000000-0005-0000-0000-00006A1C0000}"/>
    <cellStyle name="Moneda 101 3 4 4 2" xfId="29797" xr:uid="{00000000-0005-0000-0000-00006B1C0000}"/>
    <cellStyle name="Moneda 101 3 4 5" xfId="16377" xr:uid="{00000000-0005-0000-0000-00006C1C0000}"/>
    <cellStyle name="Moneda 101 3 4 6" xfId="19836" xr:uid="{00000000-0005-0000-0000-00006D1C0000}"/>
    <cellStyle name="Moneda 101 3 5" xfId="3932" xr:uid="{00000000-0005-0000-0000-00006E1C0000}"/>
    <cellStyle name="Moneda 101 3 5 2" xfId="20668" xr:uid="{00000000-0005-0000-0000-00006F1C0000}"/>
    <cellStyle name="Moneda 101 3 6" xfId="7249" xr:uid="{00000000-0005-0000-0000-0000701C0000}"/>
    <cellStyle name="Moneda 101 3 6 2" xfId="23985" xr:uid="{00000000-0005-0000-0000-0000711C0000}"/>
    <cellStyle name="Moneda 101 3 7" xfId="10576" xr:uid="{00000000-0005-0000-0000-0000721C0000}"/>
    <cellStyle name="Moneda 101 3 7 2" xfId="27312" xr:uid="{00000000-0005-0000-0000-0000731C0000}"/>
    <cellStyle name="Moneda 101 3 8" xfId="13892" xr:uid="{00000000-0005-0000-0000-0000741C0000}"/>
    <cellStyle name="Moneda 101 3 9" xfId="17351" xr:uid="{00000000-0005-0000-0000-0000751C0000}"/>
    <cellStyle name="Moneda 101 4" xfId="1029" xr:uid="{00000000-0005-0000-0000-0000761C0000}"/>
    <cellStyle name="Moneda 101 4 2" xfId="4346" xr:uid="{00000000-0005-0000-0000-0000771C0000}"/>
    <cellStyle name="Moneda 101 4 2 2" xfId="21082" xr:uid="{00000000-0005-0000-0000-0000781C0000}"/>
    <cellStyle name="Moneda 101 4 3" xfId="7663" xr:uid="{00000000-0005-0000-0000-0000791C0000}"/>
    <cellStyle name="Moneda 101 4 3 2" xfId="24399" xr:uid="{00000000-0005-0000-0000-00007A1C0000}"/>
    <cellStyle name="Moneda 101 4 4" xfId="10990" xr:uid="{00000000-0005-0000-0000-00007B1C0000}"/>
    <cellStyle name="Moneda 101 4 4 2" xfId="27726" xr:uid="{00000000-0005-0000-0000-00007C1C0000}"/>
    <cellStyle name="Moneda 101 4 5" xfId="14306" xr:uid="{00000000-0005-0000-0000-00007D1C0000}"/>
    <cellStyle name="Moneda 101 4 6" xfId="17765" xr:uid="{00000000-0005-0000-0000-00007E1C0000}"/>
    <cellStyle name="Moneda 101 5" xfId="1858" xr:uid="{00000000-0005-0000-0000-00007F1C0000}"/>
    <cellStyle name="Moneda 101 5 2" xfId="5175" xr:uid="{00000000-0005-0000-0000-0000801C0000}"/>
    <cellStyle name="Moneda 101 5 2 2" xfId="21911" xr:uid="{00000000-0005-0000-0000-0000811C0000}"/>
    <cellStyle name="Moneda 101 5 3" xfId="8492" xr:uid="{00000000-0005-0000-0000-0000821C0000}"/>
    <cellStyle name="Moneda 101 5 3 2" xfId="25228" xr:uid="{00000000-0005-0000-0000-0000831C0000}"/>
    <cellStyle name="Moneda 101 5 4" xfId="11819" xr:uid="{00000000-0005-0000-0000-0000841C0000}"/>
    <cellStyle name="Moneda 101 5 4 2" xfId="28555" xr:uid="{00000000-0005-0000-0000-0000851C0000}"/>
    <cellStyle name="Moneda 101 5 5" xfId="15135" xr:uid="{00000000-0005-0000-0000-0000861C0000}"/>
    <cellStyle name="Moneda 101 5 6" xfId="18594" xr:uid="{00000000-0005-0000-0000-0000871C0000}"/>
    <cellStyle name="Moneda 101 6" xfId="2686" xr:uid="{00000000-0005-0000-0000-0000881C0000}"/>
    <cellStyle name="Moneda 101 6 2" xfId="6003" xr:uid="{00000000-0005-0000-0000-0000891C0000}"/>
    <cellStyle name="Moneda 101 6 2 2" xfId="22739" xr:uid="{00000000-0005-0000-0000-00008A1C0000}"/>
    <cellStyle name="Moneda 101 6 3" xfId="9320" xr:uid="{00000000-0005-0000-0000-00008B1C0000}"/>
    <cellStyle name="Moneda 101 6 3 2" xfId="26056" xr:uid="{00000000-0005-0000-0000-00008C1C0000}"/>
    <cellStyle name="Moneda 101 6 4" xfId="12647" xr:uid="{00000000-0005-0000-0000-00008D1C0000}"/>
    <cellStyle name="Moneda 101 6 4 2" xfId="29383" xr:uid="{00000000-0005-0000-0000-00008E1C0000}"/>
    <cellStyle name="Moneda 101 6 5" xfId="15963" xr:uid="{00000000-0005-0000-0000-00008F1C0000}"/>
    <cellStyle name="Moneda 101 6 6" xfId="19422" xr:uid="{00000000-0005-0000-0000-0000901C0000}"/>
    <cellStyle name="Moneda 101 7" xfId="3518" xr:uid="{00000000-0005-0000-0000-0000911C0000}"/>
    <cellStyle name="Moneda 101 7 2" xfId="20254" xr:uid="{00000000-0005-0000-0000-0000921C0000}"/>
    <cellStyle name="Moneda 101 8" xfId="6835" xr:uid="{00000000-0005-0000-0000-0000931C0000}"/>
    <cellStyle name="Moneda 101 8 2" xfId="23571" xr:uid="{00000000-0005-0000-0000-0000941C0000}"/>
    <cellStyle name="Moneda 101 9" xfId="10162" xr:uid="{00000000-0005-0000-0000-0000951C0000}"/>
    <cellStyle name="Moneda 101 9 2" xfId="26898" xr:uid="{00000000-0005-0000-0000-0000961C0000}"/>
    <cellStyle name="Moneda 102" xfId="169" xr:uid="{00000000-0005-0000-0000-0000971C0000}"/>
    <cellStyle name="Moneda 102 10" xfId="13479" xr:uid="{00000000-0005-0000-0000-0000981C0000}"/>
    <cellStyle name="Moneda 102 11" xfId="16938" xr:uid="{00000000-0005-0000-0000-0000991C0000}"/>
    <cellStyle name="Moneda 102 2" xfId="402" xr:uid="{00000000-0005-0000-0000-00009A1C0000}"/>
    <cellStyle name="Moneda 102 2 10" xfId="17145" xr:uid="{00000000-0005-0000-0000-00009B1C0000}"/>
    <cellStyle name="Moneda 102 2 2" xfId="823" xr:uid="{00000000-0005-0000-0000-00009C1C0000}"/>
    <cellStyle name="Moneda 102 2 2 2" xfId="1652" xr:uid="{00000000-0005-0000-0000-00009D1C0000}"/>
    <cellStyle name="Moneda 102 2 2 2 2" xfId="4969" xr:uid="{00000000-0005-0000-0000-00009E1C0000}"/>
    <cellStyle name="Moneda 102 2 2 2 2 2" xfId="21705" xr:uid="{00000000-0005-0000-0000-00009F1C0000}"/>
    <cellStyle name="Moneda 102 2 2 2 3" xfId="8286" xr:uid="{00000000-0005-0000-0000-0000A01C0000}"/>
    <cellStyle name="Moneda 102 2 2 2 3 2" xfId="25022" xr:uid="{00000000-0005-0000-0000-0000A11C0000}"/>
    <cellStyle name="Moneda 102 2 2 2 4" xfId="11613" xr:uid="{00000000-0005-0000-0000-0000A21C0000}"/>
    <cellStyle name="Moneda 102 2 2 2 4 2" xfId="28349" xr:uid="{00000000-0005-0000-0000-0000A31C0000}"/>
    <cellStyle name="Moneda 102 2 2 2 5" xfId="14929" xr:uid="{00000000-0005-0000-0000-0000A41C0000}"/>
    <cellStyle name="Moneda 102 2 2 2 6" xfId="18388" xr:uid="{00000000-0005-0000-0000-0000A51C0000}"/>
    <cellStyle name="Moneda 102 2 2 3" xfId="2480" xr:uid="{00000000-0005-0000-0000-0000A61C0000}"/>
    <cellStyle name="Moneda 102 2 2 3 2" xfId="5797" xr:uid="{00000000-0005-0000-0000-0000A71C0000}"/>
    <cellStyle name="Moneda 102 2 2 3 2 2" xfId="22533" xr:uid="{00000000-0005-0000-0000-0000A81C0000}"/>
    <cellStyle name="Moneda 102 2 2 3 3" xfId="9114" xr:uid="{00000000-0005-0000-0000-0000A91C0000}"/>
    <cellStyle name="Moneda 102 2 2 3 3 2" xfId="25850" xr:uid="{00000000-0005-0000-0000-0000AA1C0000}"/>
    <cellStyle name="Moneda 102 2 2 3 4" xfId="12441" xr:uid="{00000000-0005-0000-0000-0000AB1C0000}"/>
    <cellStyle name="Moneda 102 2 2 3 4 2" xfId="29177" xr:uid="{00000000-0005-0000-0000-0000AC1C0000}"/>
    <cellStyle name="Moneda 102 2 2 3 5" xfId="15757" xr:uid="{00000000-0005-0000-0000-0000AD1C0000}"/>
    <cellStyle name="Moneda 102 2 2 3 6" xfId="19216" xr:uid="{00000000-0005-0000-0000-0000AE1C0000}"/>
    <cellStyle name="Moneda 102 2 2 4" xfId="3308" xr:uid="{00000000-0005-0000-0000-0000AF1C0000}"/>
    <cellStyle name="Moneda 102 2 2 4 2" xfId="6625" xr:uid="{00000000-0005-0000-0000-0000B01C0000}"/>
    <cellStyle name="Moneda 102 2 2 4 2 2" xfId="23361" xr:uid="{00000000-0005-0000-0000-0000B11C0000}"/>
    <cellStyle name="Moneda 102 2 2 4 3" xfId="9942" xr:uid="{00000000-0005-0000-0000-0000B21C0000}"/>
    <cellStyle name="Moneda 102 2 2 4 3 2" xfId="26678" xr:uid="{00000000-0005-0000-0000-0000B31C0000}"/>
    <cellStyle name="Moneda 102 2 2 4 4" xfId="13269" xr:uid="{00000000-0005-0000-0000-0000B41C0000}"/>
    <cellStyle name="Moneda 102 2 2 4 4 2" xfId="30005" xr:uid="{00000000-0005-0000-0000-0000B51C0000}"/>
    <cellStyle name="Moneda 102 2 2 4 5" xfId="16585" xr:uid="{00000000-0005-0000-0000-0000B61C0000}"/>
    <cellStyle name="Moneda 102 2 2 4 6" xfId="20044" xr:uid="{00000000-0005-0000-0000-0000B71C0000}"/>
    <cellStyle name="Moneda 102 2 2 5" xfId="4140" xr:uid="{00000000-0005-0000-0000-0000B81C0000}"/>
    <cellStyle name="Moneda 102 2 2 5 2" xfId="20876" xr:uid="{00000000-0005-0000-0000-0000B91C0000}"/>
    <cellStyle name="Moneda 102 2 2 6" xfId="7457" xr:uid="{00000000-0005-0000-0000-0000BA1C0000}"/>
    <cellStyle name="Moneda 102 2 2 6 2" xfId="24193" xr:uid="{00000000-0005-0000-0000-0000BB1C0000}"/>
    <cellStyle name="Moneda 102 2 2 7" xfId="10784" xr:uid="{00000000-0005-0000-0000-0000BC1C0000}"/>
    <cellStyle name="Moneda 102 2 2 7 2" xfId="27520" xr:uid="{00000000-0005-0000-0000-0000BD1C0000}"/>
    <cellStyle name="Moneda 102 2 2 8" xfId="14100" xr:uid="{00000000-0005-0000-0000-0000BE1C0000}"/>
    <cellStyle name="Moneda 102 2 2 9" xfId="17559" xr:uid="{00000000-0005-0000-0000-0000BF1C0000}"/>
    <cellStyle name="Moneda 102 2 3" xfId="1237" xr:uid="{00000000-0005-0000-0000-0000C01C0000}"/>
    <cellStyle name="Moneda 102 2 3 2" xfId="4554" xr:uid="{00000000-0005-0000-0000-0000C11C0000}"/>
    <cellStyle name="Moneda 102 2 3 2 2" xfId="21290" xr:uid="{00000000-0005-0000-0000-0000C21C0000}"/>
    <cellStyle name="Moneda 102 2 3 3" xfId="7871" xr:uid="{00000000-0005-0000-0000-0000C31C0000}"/>
    <cellStyle name="Moneda 102 2 3 3 2" xfId="24607" xr:uid="{00000000-0005-0000-0000-0000C41C0000}"/>
    <cellStyle name="Moneda 102 2 3 4" xfId="11198" xr:uid="{00000000-0005-0000-0000-0000C51C0000}"/>
    <cellStyle name="Moneda 102 2 3 4 2" xfId="27934" xr:uid="{00000000-0005-0000-0000-0000C61C0000}"/>
    <cellStyle name="Moneda 102 2 3 5" xfId="14514" xr:uid="{00000000-0005-0000-0000-0000C71C0000}"/>
    <cellStyle name="Moneda 102 2 3 6" xfId="17973" xr:uid="{00000000-0005-0000-0000-0000C81C0000}"/>
    <cellStyle name="Moneda 102 2 4" xfId="2066" xr:uid="{00000000-0005-0000-0000-0000C91C0000}"/>
    <cellStyle name="Moneda 102 2 4 2" xfId="5383" xr:uid="{00000000-0005-0000-0000-0000CA1C0000}"/>
    <cellStyle name="Moneda 102 2 4 2 2" xfId="22119" xr:uid="{00000000-0005-0000-0000-0000CB1C0000}"/>
    <cellStyle name="Moneda 102 2 4 3" xfId="8700" xr:uid="{00000000-0005-0000-0000-0000CC1C0000}"/>
    <cellStyle name="Moneda 102 2 4 3 2" xfId="25436" xr:uid="{00000000-0005-0000-0000-0000CD1C0000}"/>
    <cellStyle name="Moneda 102 2 4 4" xfId="12027" xr:uid="{00000000-0005-0000-0000-0000CE1C0000}"/>
    <cellStyle name="Moneda 102 2 4 4 2" xfId="28763" xr:uid="{00000000-0005-0000-0000-0000CF1C0000}"/>
    <cellStyle name="Moneda 102 2 4 5" xfId="15343" xr:uid="{00000000-0005-0000-0000-0000D01C0000}"/>
    <cellStyle name="Moneda 102 2 4 6" xfId="18802" xr:uid="{00000000-0005-0000-0000-0000D11C0000}"/>
    <cellStyle name="Moneda 102 2 5" xfId="2894" xr:uid="{00000000-0005-0000-0000-0000D21C0000}"/>
    <cellStyle name="Moneda 102 2 5 2" xfId="6211" xr:uid="{00000000-0005-0000-0000-0000D31C0000}"/>
    <cellStyle name="Moneda 102 2 5 2 2" xfId="22947" xr:uid="{00000000-0005-0000-0000-0000D41C0000}"/>
    <cellStyle name="Moneda 102 2 5 3" xfId="9528" xr:uid="{00000000-0005-0000-0000-0000D51C0000}"/>
    <cellStyle name="Moneda 102 2 5 3 2" xfId="26264" xr:uid="{00000000-0005-0000-0000-0000D61C0000}"/>
    <cellStyle name="Moneda 102 2 5 4" xfId="12855" xr:uid="{00000000-0005-0000-0000-0000D71C0000}"/>
    <cellStyle name="Moneda 102 2 5 4 2" xfId="29591" xr:uid="{00000000-0005-0000-0000-0000D81C0000}"/>
    <cellStyle name="Moneda 102 2 5 5" xfId="16171" xr:uid="{00000000-0005-0000-0000-0000D91C0000}"/>
    <cellStyle name="Moneda 102 2 5 6" xfId="19630" xr:uid="{00000000-0005-0000-0000-0000DA1C0000}"/>
    <cellStyle name="Moneda 102 2 6" xfId="3726" xr:uid="{00000000-0005-0000-0000-0000DB1C0000}"/>
    <cellStyle name="Moneda 102 2 6 2" xfId="20462" xr:uid="{00000000-0005-0000-0000-0000DC1C0000}"/>
    <cellStyle name="Moneda 102 2 7" xfId="7043" xr:uid="{00000000-0005-0000-0000-0000DD1C0000}"/>
    <cellStyle name="Moneda 102 2 7 2" xfId="23779" xr:uid="{00000000-0005-0000-0000-0000DE1C0000}"/>
    <cellStyle name="Moneda 102 2 8" xfId="10370" xr:uid="{00000000-0005-0000-0000-0000DF1C0000}"/>
    <cellStyle name="Moneda 102 2 8 2" xfId="27106" xr:uid="{00000000-0005-0000-0000-0000E01C0000}"/>
    <cellStyle name="Moneda 102 2 9" xfId="13686" xr:uid="{00000000-0005-0000-0000-0000E11C0000}"/>
    <cellStyle name="Moneda 102 3" xfId="616" xr:uid="{00000000-0005-0000-0000-0000E21C0000}"/>
    <cellStyle name="Moneda 102 3 2" xfId="1445" xr:uid="{00000000-0005-0000-0000-0000E31C0000}"/>
    <cellStyle name="Moneda 102 3 2 2" xfId="4762" xr:uid="{00000000-0005-0000-0000-0000E41C0000}"/>
    <cellStyle name="Moneda 102 3 2 2 2" xfId="21498" xr:uid="{00000000-0005-0000-0000-0000E51C0000}"/>
    <cellStyle name="Moneda 102 3 2 3" xfId="8079" xr:uid="{00000000-0005-0000-0000-0000E61C0000}"/>
    <cellStyle name="Moneda 102 3 2 3 2" xfId="24815" xr:uid="{00000000-0005-0000-0000-0000E71C0000}"/>
    <cellStyle name="Moneda 102 3 2 4" xfId="11406" xr:uid="{00000000-0005-0000-0000-0000E81C0000}"/>
    <cellStyle name="Moneda 102 3 2 4 2" xfId="28142" xr:uid="{00000000-0005-0000-0000-0000E91C0000}"/>
    <cellStyle name="Moneda 102 3 2 5" xfId="14722" xr:uid="{00000000-0005-0000-0000-0000EA1C0000}"/>
    <cellStyle name="Moneda 102 3 2 6" xfId="18181" xr:uid="{00000000-0005-0000-0000-0000EB1C0000}"/>
    <cellStyle name="Moneda 102 3 3" xfId="2273" xr:uid="{00000000-0005-0000-0000-0000EC1C0000}"/>
    <cellStyle name="Moneda 102 3 3 2" xfId="5590" xr:uid="{00000000-0005-0000-0000-0000ED1C0000}"/>
    <cellStyle name="Moneda 102 3 3 2 2" xfId="22326" xr:uid="{00000000-0005-0000-0000-0000EE1C0000}"/>
    <cellStyle name="Moneda 102 3 3 3" xfId="8907" xr:uid="{00000000-0005-0000-0000-0000EF1C0000}"/>
    <cellStyle name="Moneda 102 3 3 3 2" xfId="25643" xr:uid="{00000000-0005-0000-0000-0000F01C0000}"/>
    <cellStyle name="Moneda 102 3 3 4" xfId="12234" xr:uid="{00000000-0005-0000-0000-0000F11C0000}"/>
    <cellStyle name="Moneda 102 3 3 4 2" xfId="28970" xr:uid="{00000000-0005-0000-0000-0000F21C0000}"/>
    <cellStyle name="Moneda 102 3 3 5" xfId="15550" xr:uid="{00000000-0005-0000-0000-0000F31C0000}"/>
    <cellStyle name="Moneda 102 3 3 6" xfId="19009" xr:uid="{00000000-0005-0000-0000-0000F41C0000}"/>
    <cellStyle name="Moneda 102 3 4" xfId="3101" xr:uid="{00000000-0005-0000-0000-0000F51C0000}"/>
    <cellStyle name="Moneda 102 3 4 2" xfId="6418" xr:uid="{00000000-0005-0000-0000-0000F61C0000}"/>
    <cellStyle name="Moneda 102 3 4 2 2" xfId="23154" xr:uid="{00000000-0005-0000-0000-0000F71C0000}"/>
    <cellStyle name="Moneda 102 3 4 3" xfId="9735" xr:uid="{00000000-0005-0000-0000-0000F81C0000}"/>
    <cellStyle name="Moneda 102 3 4 3 2" xfId="26471" xr:uid="{00000000-0005-0000-0000-0000F91C0000}"/>
    <cellStyle name="Moneda 102 3 4 4" xfId="13062" xr:uid="{00000000-0005-0000-0000-0000FA1C0000}"/>
    <cellStyle name="Moneda 102 3 4 4 2" xfId="29798" xr:uid="{00000000-0005-0000-0000-0000FB1C0000}"/>
    <cellStyle name="Moneda 102 3 4 5" xfId="16378" xr:uid="{00000000-0005-0000-0000-0000FC1C0000}"/>
    <cellStyle name="Moneda 102 3 4 6" xfId="19837" xr:uid="{00000000-0005-0000-0000-0000FD1C0000}"/>
    <cellStyle name="Moneda 102 3 5" xfId="3933" xr:uid="{00000000-0005-0000-0000-0000FE1C0000}"/>
    <cellStyle name="Moneda 102 3 5 2" xfId="20669" xr:uid="{00000000-0005-0000-0000-0000FF1C0000}"/>
    <cellStyle name="Moneda 102 3 6" xfId="7250" xr:uid="{00000000-0005-0000-0000-0000001D0000}"/>
    <cellStyle name="Moneda 102 3 6 2" xfId="23986" xr:uid="{00000000-0005-0000-0000-0000011D0000}"/>
    <cellStyle name="Moneda 102 3 7" xfId="10577" xr:uid="{00000000-0005-0000-0000-0000021D0000}"/>
    <cellStyle name="Moneda 102 3 7 2" xfId="27313" xr:uid="{00000000-0005-0000-0000-0000031D0000}"/>
    <cellStyle name="Moneda 102 3 8" xfId="13893" xr:uid="{00000000-0005-0000-0000-0000041D0000}"/>
    <cellStyle name="Moneda 102 3 9" xfId="17352" xr:uid="{00000000-0005-0000-0000-0000051D0000}"/>
    <cellStyle name="Moneda 102 4" xfId="1030" xr:uid="{00000000-0005-0000-0000-0000061D0000}"/>
    <cellStyle name="Moneda 102 4 2" xfId="4347" xr:uid="{00000000-0005-0000-0000-0000071D0000}"/>
    <cellStyle name="Moneda 102 4 2 2" xfId="21083" xr:uid="{00000000-0005-0000-0000-0000081D0000}"/>
    <cellStyle name="Moneda 102 4 3" xfId="7664" xr:uid="{00000000-0005-0000-0000-0000091D0000}"/>
    <cellStyle name="Moneda 102 4 3 2" xfId="24400" xr:uid="{00000000-0005-0000-0000-00000A1D0000}"/>
    <cellStyle name="Moneda 102 4 4" xfId="10991" xr:uid="{00000000-0005-0000-0000-00000B1D0000}"/>
    <cellStyle name="Moneda 102 4 4 2" xfId="27727" xr:uid="{00000000-0005-0000-0000-00000C1D0000}"/>
    <cellStyle name="Moneda 102 4 5" xfId="14307" xr:uid="{00000000-0005-0000-0000-00000D1D0000}"/>
    <cellStyle name="Moneda 102 4 6" xfId="17766" xr:uid="{00000000-0005-0000-0000-00000E1D0000}"/>
    <cellStyle name="Moneda 102 5" xfId="1859" xr:uid="{00000000-0005-0000-0000-00000F1D0000}"/>
    <cellStyle name="Moneda 102 5 2" xfId="5176" xr:uid="{00000000-0005-0000-0000-0000101D0000}"/>
    <cellStyle name="Moneda 102 5 2 2" xfId="21912" xr:uid="{00000000-0005-0000-0000-0000111D0000}"/>
    <cellStyle name="Moneda 102 5 3" xfId="8493" xr:uid="{00000000-0005-0000-0000-0000121D0000}"/>
    <cellStyle name="Moneda 102 5 3 2" xfId="25229" xr:uid="{00000000-0005-0000-0000-0000131D0000}"/>
    <cellStyle name="Moneda 102 5 4" xfId="11820" xr:uid="{00000000-0005-0000-0000-0000141D0000}"/>
    <cellStyle name="Moneda 102 5 4 2" xfId="28556" xr:uid="{00000000-0005-0000-0000-0000151D0000}"/>
    <cellStyle name="Moneda 102 5 5" xfId="15136" xr:uid="{00000000-0005-0000-0000-0000161D0000}"/>
    <cellStyle name="Moneda 102 5 6" xfId="18595" xr:uid="{00000000-0005-0000-0000-0000171D0000}"/>
    <cellStyle name="Moneda 102 6" xfId="2687" xr:uid="{00000000-0005-0000-0000-0000181D0000}"/>
    <cellStyle name="Moneda 102 6 2" xfId="6004" xr:uid="{00000000-0005-0000-0000-0000191D0000}"/>
    <cellStyle name="Moneda 102 6 2 2" xfId="22740" xr:uid="{00000000-0005-0000-0000-00001A1D0000}"/>
    <cellStyle name="Moneda 102 6 3" xfId="9321" xr:uid="{00000000-0005-0000-0000-00001B1D0000}"/>
    <cellStyle name="Moneda 102 6 3 2" xfId="26057" xr:uid="{00000000-0005-0000-0000-00001C1D0000}"/>
    <cellStyle name="Moneda 102 6 4" xfId="12648" xr:uid="{00000000-0005-0000-0000-00001D1D0000}"/>
    <cellStyle name="Moneda 102 6 4 2" xfId="29384" xr:uid="{00000000-0005-0000-0000-00001E1D0000}"/>
    <cellStyle name="Moneda 102 6 5" xfId="15964" xr:uid="{00000000-0005-0000-0000-00001F1D0000}"/>
    <cellStyle name="Moneda 102 6 6" xfId="19423" xr:uid="{00000000-0005-0000-0000-0000201D0000}"/>
    <cellStyle name="Moneda 102 7" xfId="3519" xr:uid="{00000000-0005-0000-0000-0000211D0000}"/>
    <cellStyle name="Moneda 102 7 2" xfId="20255" xr:uid="{00000000-0005-0000-0000-0000221D0000}"/>
    <cellStyle name="Moneda 102 8" xfId="6836" xr:uid="{00000000-0005-0000-0000-0000231D0000}"/>
    <cellStyle name="Moneda 102 8 2" xfId="23572" xr:uid="{00000000-0005-0000-0000-0000241D0000}"/>
    <cellStyle name="Moneda 102 9" xfId="10163" xr:uid="{00000000-0005-0000-0000-0000251D0000}"/>
    <cellStyle name="Moneda 102 9 2" xfId="26899" xr:uid="{00000000-0005-0000-0000-0000261D0000}"/>
    <cellStyle name="Moneda 103" xfId="170" xr:uid="{00000000-0005-0000-0000-0000271D0000}"/>
    <cellStyle name="Moneda 103 10" xfId="13480" xr:uid="{00000000-0005-0000-0000-0000281D0000}"/>
    <cellStyle name="Moneda 103 11" xfId="16939" xr:uid="{00000000-0005-0000-0000-0000291D0000}"/>
    <cellStyle name="Moneda 103 2" xfId="403" xr:uid="{00000000-0005-0000-0000-00002A1D0000}"/>
    <cellStyle name="Moneda 103 2 10" xfId="17146" xr:uid="{00000000-0005-0000-0000-00002B1D0000}"/>
    <cellStyle name="Moneda 103 2 2" xfId="824" xr:uid="{00000000-0005-0000-0000-00002C1D0000}"/>
    <cellStyle name="Moneda 103 2 2 2" xfId="1653" xr:uid="{00000000-0005-0000-0000-00002D1D0000}"/>
    <cellStyle name="Moneda 103 2 2 2 2" xfId="4970" xr:uid="{00000000-0005-0000-0000-00002E1D0000}"/>
    <cellStyle name="Moneda 103 2 2 2 2 2" xfId="21706" xr:uid="{00000000-0005-0000-0000-00002F1D0000}"/>
    <cellStyle name="Moneda 103 2 2 2 3" xfId="8287" xr:uid="{00000000-0005-0000-0000-0000301D0000}"/>
    <cellStyle name="Moneda 103 2 2 2 3 2" xfId="25023" xr:uid="{00000000-0005-0000-0000-0000311D0000}"/>
    <cellStyle name="Moneda 103 2 2 2 4" xfId="11614" xr:uid="{00000000-0005-0000-0000-0000321D0000}"/>
    <cellStyle name="Moneda 103 2 2 2 4 2" xfId="28350" xr:uid="{00000000-0005-0000-0000-0000331D0000}"/>
    <cellStyle name="Moneda 103 2 2 2 5" xfId="14930" xr:uid="{00000000-0005-0000-0000-0000341D0000}"/>
    <cellStyle name="Moneda 103 2 2 2 6" xfId="18389" xr:uid="{00000000-0005-0000-0000-0000351D0000}"/>
    <cellStyle name="Moneda 103 2 2 3" xfId="2481" xr:uid="{00000000-0005-0000-0000-0000361D0000}"/>
    <cellStyle name="Moneda 103 2 2 3 2" xfId="5798" xr:uid="{00000000-0005-0000-0000-0000371D0000}"/>
    <cellStyle name="Moneda 103 2 2 3 2 2" xfId="22534" xr:uid="{00000000-0005-0000-0000-0000381D0000}"/>
    <cellStyle name="Moneda 103 2 2 3 3" xfId="9115" xr:uid="{00000000-0005-0000-0000-0000391D0000}"/>
    <cellStyle name="Moneda 103 2 2 3 3 2" xfId="25851" xr:uid="{00000000-0005-0000-0000-00003A1D0000}"/>
    <cellStyle name="Moneda 103 2 2 3 4" xfId="12442" xr:uid="{00000000-0005-0000-0000-00003B1D0000}"/>
    <cellStyle name="Moneda 103 2 2 3 4 2" xfId="29178" xr:uid="{00000000-0005-0000-0000-00003C1D0000}"/>
    <cellStyle name="Moneda 103 2 2 3 5" xfId="15758" xr:uid="{00000000-0005-0000-0000-00003D1D0000}"/>
    <cellStyle name="Moneda 103 2 2 3 6" xfId="19217" xr:uid="{00000000-0005-0000-0000-00003E1D0000}"/>
    <cellStyle name="Moneda 103 2 2 4" xfId="3309" xr:uid="{00000000-0005-0000-0000-00003F1D0000}"/>
    <cellStyle name="Moneda 103 2 2 4 2" xfId="6626" xr:uid="{00000000-0005-0000-0000-0000401D0000}"/>
    <cellStyle name="Moneda 103 2 2 4 2 2" xfId="23362" xr:uid="{00000000-0005-0000-0000-0000411D0000}"/>
    <cellStyle name="Moneda 103 2 2 4 3" xfId="9943" xr:uid="{00000000-0005-0000-0000-0000421D0000}"/>
    <cellStyle name="Moneda 103 2 2 4 3 2" xfId="26679" xr:uid="{00000000-0005-0000-0000-0000431D0000}"/>
    <cellStyle name="Moneda 103 2 2 4 4" xfId="13270" xr:uid="{00000000-0005-0000-0000-0000441D0000}"/>
    <cellStyle name="Moneda 103 2 2 4 4 2" xfId="30006" xr:uid="{00000000-0005-0000-0000-0000451D0000}"/>
    <cellStyle name="Moneda 103 2 2 4 5" xfId="16586" xr:uid="{00000000-0005-0000-0000-0000461D0000}"/>
    <cellStyle name="Moneda 103 2 2 4 6" xfId="20045" xr:uid="{00000000-0005-0000-0000-0000471D0000}"/>
    <cellStyle name="Moneda 103 2 2 5" xfId="4141" xr:uid="{00000000-0005-0000-0000-0000481D0000}"/>
    <cellStyle name="Moneda 103 2 2 5 2" xfId="20877" xr:uid="{00000000-0005-0000-0000-0000491D0000}"/>
    <cellStyle name="Moneda 103 2 2 6" xfId="7458" xr:uid="{00000000-0005-0000-0000-00004A1D0000}"/>
    <cellStyle name="Moneda 103 2 2 6 2" xfId="24194" xr:uid="{00000000-0005-0000-0000-00004B1D0000}"/>
    <cellStyle name="Moneda 103 2 2 7" xfId="10785" xr:uid="{00000000-0005-0000-0000-00004C1D0000}"/>
    <cellStyle name="Moneda 103 2 2 7 2" xfId="27521" xr:uid="{00000000-0005-0000-0000-00004D1D0000}"/>
    <cellStyle name="Moneda 103 2 2 8" xfId="14101" xr:uid="{00000000-0005-0000-0000-00004E1D0000}"/>
    <cellStyle name="Moneda 103 2 2 9" xfId="17560" xr:uid="{00000000-0005-0000-0000-00004F1D0000}"/>
    <cellStyle name="Moneda 103 2 3" xfId="1238" xr:uid="{00000000-0005-0000-0000-0000501D0000}"/>
    <cellStyle name="Moneda 103 2 3 2" xfId="4555" xr:uid="{00000000-0005-0000-0000-0000511D0000}"/>
    <cellStyle name="Moneda 103 2 3 2 2" xfId="21291" xr:uid="{00000000-0005-0000-0000-0000521D0000}"/>
    <cellStyle name="Moneda 103 2 3 3" xfId="7872" xr:uid="{00000000-0005-0000-0000-0000531D0000}"/>
    <cellStyle name="Moneda 103 2 3 3 2" xfId="24608" xr:uid="{00000000-0005-0000-0000-0000541D0000}"/>
    <cellStyle name="Moneda 103 2 3 4" xfId="11199" xr:uid="{00000000-0005-0000-0000-0000551D0000}"/>
    <cellStyle name="Moneda 103 2 3 4 2" xfId="27935" xr:uid="{00000000-0005-0000-0000-0000561D0000}"/>
    <cellStyle name="Moneda 103 2 3 5" xfId="14515" xr:uid="{00000000-0005-0000-0000-0000571D0000}"/>
    <cellStyle name="Moneda 103 2 3 6" xfId="17974" xr:uid="{00000000-0005-0000-0000-0000581D0000}"/>
    <cellStyle name="Moneda 103 2 4" xfId="2067" xr:uid="{00000000-0005-0000-0000-0000591D0000}"/>
    <cellStyle name="Moneda 103 2 4 2" xfId="5384" xr:uid="{00000000-0005-0000-0000-00005A1D0000}"/>
    <cellStyle name="Moneda 103 2 4 2 2" xfId="22120" xr:uid="{00000000-0005-0000-0000-00005B1D0000}"/>
    <cellStyle name="Moneda 103 2 4 3" xfId="8701" xr:uid="{00000000-0005-0000-0000-00005C1D0000}"/>
    <cellStyle name="Moneda 103 2 4 3 2" xfId="25437" xr:uid="{00000000-0005-0000-0000-00005D1D0000}"/>
    <cellStyle name="Moneda 103 2 4 4" xfId="12028" xr:uid="{00000000-0005-0000-0000-00005E1D0000}"/>
    <cellStyle name="Moneda 103 2 4 4 2" xfId="28764" xr:uid="{00000000-0005-0000-0000-00005F1D0000}"/>
    <cellStyle name="Moneda 103 2 4 5" xfId="15344" xr:uid="{00000000-0005-0000-0000-0000601D0000}"/>
    <cellStyle name="Moneda 103 2 4 6" xfId="18803" xr:uid="{00000000-0005-0000-0000-0000611D0000}"/>
    <cellStyle name="Moneda 103 2 5" xfId="2895" xr:uid="{00000000-0005-0000-0000-0000621D0000}"/>
    <cellStyle name="Moneda 103 2 5 2" xfId="6212" xr:uid="{00000000-0005-0000-0000-0000631D0000}"/>
    <cellStyle name="Moneda 103 2 5 2 2" xfId="22948" xr:uid="{00000000-0005-0000-0000-0000641D0000}"/>
    <cellStyle name="Moneda 103 2 5 3" xfId="9529" xr:uid="{00000000-0005-0000-0000-0000651D0000}"/>
    <cellStyle name="Moneda 103 2 5 3 2" xfId="26265" xr:uid="{00000000-0005-0000-0000-0000661D0000}"/>
    <cellStyle name="Moneda 103 2 5 4" xfId="12856" xr:uid="{00000000-0005-0000-0000-0000671D0000}"/>
    <cellStyle name="Moneda 103 2 5 4 2" xfId="29592" xr:uid="{00000000-0005-0000-0000-0000681D0000}"/>
    <cellStyle name="Moneda 103 2 5 5" xfId="16172" xr:uid="{00000000-0005-0000-0000-0000691D0000}"/>
    <cellStyle name="Moneda 103 2 5 6" xfId="19631" xr:uid="{00000000-0005-0000-0000-00006A1D0000}"/>
    <cellStyle name="Moneda 103 2 6" xfId="3727" xr:uid="{00000000-0005-0000-0000-00006B1D0000}"/>
    <cellStyle name="Moneda 103 2 6 2" xfId="20463" xr:uid="{00000000-0005-0000-0000-00006C1D0000}"/>
    <cellStyle name="Moneda 103 2 7" xfId="7044" xr:uid="{00000000-0005-0000-0000-00006D1D0000}"/>
    <cellStyle name="Moneda 103 2 7 2" xfId="23780" xr:uid="{00000000-0005-0000-0000-00006E1D0000}"/>
    <cellStyle name="Moneda 103 2 8" xfId="10371" xr:uid="{00000000-0005-0000-0000-00006F1D0000}"/>
    <cellStyle name="Moneda 103 2 8 2" xfId="27107" xr:uid="{00000000-0005-0000-0000-0000701D0000}"/>
    <cellStyle name="Moneda 103 2 9" xfId="13687" xr:uid="{00000000-0005-0000-0000-0000711D0000}"/>
    <cellStyle name="Moneda 103 3" xfId="617" xr:uid="{00000000-0005-0000-0000-0000721D0000}"/>
    <cellStyle name="Moneda 103 3 2" xfId="1446" xr:uid="{00000000-0005-0000-0000-0000731D0000}"/>
    <cellStyle name="Moneda 103 3 2 2" xfId="4763" xr:uid="{00000000-0005-0000-0000-0000741D0000}"/>
    <cellStyle name="Moneda 103 3 2 2 2" xfId="21499" xr:uid="{00000000-0005-0000-0000-0000751D0000}"/>
    <cellStyle name="Moneda 103 3 2 3" xfId="8080" xr:uid="{00000000-0005-0000-0000-0000761D0000}"/>
    <cellStyle name="Moneda 103 3 2 3 2" xfId="24816" xr:uid="{00000000-0005-0000-0000-0000771D0000}"/>
    <cellStyle name="Moneda 103 3 2 4" xfId="11407" xr:uid="{00000000-0005-0000-0000-0000781D0000}"/>
    <cellStyle name="Moneda 103 3 2 4 2" xfId="28143" xr:uid="{00000000-0005-0000-0000-0000791D0000}"/>
    <cellStyle name="Moneda 103 3 2 5" xfId="14723" xr:uid="{00000000-0005-0000-0000-00007A1D0000}"/>
    <cellStyle name="Moneda 103 3 2 6" xfId="18182" xr:uid="{00000000-0005-0000-0000-00007B1D0000}"/>
    <cellStyle name="Moneda 103 3 3" xfId="2274" xr:uid="{00000000-0005-0000-0000-00007C1D0000}"/>
    <cellStyle name="Moneda 103 3 3 2" xfId="5591" xr:uid="{00000000-0005-0000-0000-00007D1D0000}"/>
    <cellStyle name="Moneda 103 3 3 2 2" xfId="22327" xr:uid="{00000000-0005-0000-0000-00007E1D0000}"/>
    <cellStyle name="Moneda 103 3 3 3" xfId="8908" xr:uid="{00000000-0005-0000-0000-00007F1D0000}"/>
    <cellStyle name="Moneda 103 3 3 3 2" xfId="25644" xr:uid="{00000000-0005-0000-0000-0000801D0000}"/>
    <cellStyle name="Moneda 103 3 3 4" xfId="12235" xr:uid="{00000000-0005-0000-0000-0000811D0000}"/>
    <cellStyle name="Moneda 103 3 3 4 2" xfId="28971" xr:uid="{00000000-0005-0000-0000-0000821D0000}"/>
    <cellStyle name="Moneda 103 3 3 5" xfId="15551" xr:uid="{00000000-0005-0000-0000-0000831D0000}"/>
    <cellStyle name="Moneda 103 3 3 6" xfId="19010" xr:uid="{00000000-0005-0000-0000-0000841D0000}"/>
    <cellStyle name="Moneda 103 3 4" xfId="3102" xr:uid="{00000000-0005-0000-0000-0000851D0000}"/>
    <cellStyle name="Moneda 103 3 4 2" xfId="6419" xr:uid="{00000000-0005-0000-0000-0000861D0000}"/>
    <cellStyle name="Moneda 103 3 4 2 2" xfId="23155" xr:uid="{00000000-0005-0000-0000-0000871D0000}"/>
    <cellStyle name="Moneda 103 3 4 3" xfId="9736" xr:uid="{00000000-0005-0000-0000-0000881D0000}"/>
    <cellStyle name="Moneda 103 3 4 3 2" xfId="26472" xr:uid="{00000000-0005-0000-0000-0000891D0000}"/>
    <cellStyle name="Moneda 103 3 4 4" xfId="13063" xr:uid="{00000000-0005-0000-0000-00008A1D0000}"/>
    <cellStyle name="Moneda 103 3 4 4 2" xfId="29799" xr:uid="{00000000-0005-0000-0000-00008B1D0000}"/>
    <cellStyle name="Moneda 103 3 4 5" xfId="16379" xr:uid="{00000000-0005-0000-0000-00008C1D0000}"/>
    <cellStyle name="Moneda 103 3 4 6" xfId="19838" xr:uid="{00000000-0005-0000-0000-00008D1D0000}"/>
    <cellStyle name="Moneda 103 3 5" xfId="3934" xr:uid="{00000000-0005-0000-0000-00008E1D0000}"/>
    <cellStyle name="Moneda 103 3 5 2" xfId="20670" xr:uid="{00000000-0005-0000-0000-00008F1D0000}"/>
    <cellStyle name="Moneda 103 3 6" xfId="7251" xr:uid="{00000000-0005-0000-0000-0000901D0000}"/>
    <cellStyle name="Moneda 103 3 6 2" xfId="23987" xr:uid="{00000000-0005-0000-0000-0000911D0000}"/>
    <cellStyle name="Moneda 103 3 7" xfId="10578" xr:uid="{00000000-0005-0000-0000-0000921D0000}"/>
    <cellStyle name="Moneda 103 3 7 2" xfId="27314" xr:uid="{00000000-0005-0000-0000-0000931D0000}"/>
    <cellStyle name="Moneda 103 3 8" xfId="13894" xr:uid="{00000000-0005-0000-0000-0000941D0000}"/>
    <cellStyle name="Moneda 103 3 9" xfId="17353" xr:uid="{00000000-0005-0000-0000-0000951D0000}"/>
    <cellStyle name="Moneda 103 4" xfId="1031" xr:uid="{00000000-0005-0000-0000-0000961D0000}"/>
    <cellStyle name="Moneda 103 4 2" xfId="4348" xr:uid="{00000000-0005-0000-0000-0000971D0000}"/>
    <cellStyle name="Moneda 103 4 2 2" xfId="21084" xr:uid="{00000000-0005-0000-0000-0000981D0000}"/>
    <cellStyle name="Moneda 103 4 3" xfId="7665" xr:uid="{00000000-0005-0000-0000-0000991D0000}"/>
    <cellStyle name="Moneda 103 4 3 2" xfId="24401" xr:uid="{00000000-0005-0000-0000-00009A1D0000}"/>
    <cellStyle name="Moneda 103 4 4" xfId="10992" xr:uid="{00000000-0005-0000-0000-00009B1D0000}"/>
    <cellStyle name="Moneda 103 4 4 2" xfId="27728" xr:uid="{00000000-0005-0000-0000-00009C1D0000}"/>
    <cellStyle name="Moneda 103 4 5" xfId="14308" xr:uid="{00000000-0005-0000-0000-00009D1D0000}"/>
    <cellStyle name="Moneda 103 4 6" xfId="17767" xr:uid="{00000000-0005-0000-0000-00009E1D0000}"/>
    <cellStyle name="Moneda 103 5" xfId="1860" xr:uid="{00000000-0005-0000-0000-00009F1D0000}"/>
    <cellStyle name="Moneda 103 5 2" xfId="5177" xr:uid="{00000000-0005-0000-0000-0000A01D0000}"/>
    <cellStyle name="Moneda 103 5 2 2" xfId="21913" xr:uid="{00000000-0005-0000-0000-0000A11D0000}"/>
    <cellStyle name="Moneda 103 5 3" xfId="8494" xr:uid="{00000000-0005-0000-0000-0000A21D0000}"/>
    <cellStyle name="Moneda 103 5 3 2" xfId="25230" xr:uid="{00000000-0005-0000-0000-0000A31D0000}"/>
    <cellStyle name="Moneda 103 5 4" xfId="11821" xr:uid="{00000000-0005-0000-0000-0000A41D0000}"/>
    <cellStyle name="Moneda 103 5 4 2" xfId="28557" xr:uid="{00000000-0005-0000-0000-0000A51D0000}"/>
    <cellStyle name="Moneda 103 5 5" xfId="15137" xr:uid="{00000000-0005-0000-0000-0000A61D0000}"/>
    <cellStyle name="Moneda 103 5 6" xfId="18596" xr:uid="{00000000-0005-0000-0000-0000A71D0000}"/>
    <cellStyle name="Moneda 103 6" xfId="2688" xr:uid="{00000000-0005-0000-0000-0000A81D0000}"/>
    <cellStyle name="Moneda 103 6 2" xfId="6005" xr:uid="{00000000-0005-0000-0000-0000A91D0000}"/>
    <cellStyle name="Moneda 103 6 2 2" xfId="22741" xr:uid="{00000000-0005-0000-0000-0000AA1D0000}"/>
    <cellStyle name="Moneda 103 6 3" xfId="9322" xr:uid="{00000000-0005-0000-0000-0000AB1D0000}"/>
    <cellStyle name="Moneda 103 6 3 2" xfId="26058" xr:uid="{00000000-0005-0000-0000-0000AC1D0000}"/>
    <cellStyle name="Moneda 103 6 4" xfId="12649" xr:uid="{00000000-0005-0000-0000-0000AD1D0000}"/>
    <cellStyle name="Moneda 103 6 4 2" xfId="29385" xr:uid="{00000000-0005-0000-0000-0000AE1D0000}"/>
    <cellStyle name="Moneda 103 6 5" xfId="15965" xr:uid="{00000000-0005-0000-0000-0000AF1D0000}"/>
    <cellStyle name="Moneda 103 6 6" xfId="19424" xr:uid="{00000000-0005-0000-0000-0000B01D0000}"/>
    <cellStyle name="Moneda 103 7" xfId="3520" xr:uid="{00000000-0005-0000-0000-0000B11D0000}"/>
    <cellStyle name="Moneda 103 7 2" xfId="20256" xr:uid="{00000000-0005-0000-0000-0000B21D0000}"/>
    <cellStyle name="Moneda 103 8" xfId="6837" xr:uid="{00000000-0005-0000-0000-0000B31D0000}"/>
    <cellStyle name="Moneda 103 8 2" xfId="23573" xr:uid="{00000000-0005-0000-0000-0000B41D0000}"/>
    <cellStyle name="Moneda 103 9" xfId="10164" xr:uid="{00000000-0005-0000-0000-0000B51D0000}"/>
    <cellStyle name="Moneda 103 9 2" xfId="26900" xr:uid="{00000000-0005-0000-0000-0000B61D0000}"/>
    <cellStyle name="Moneda 104" xfId="171" xr:uid="{00000000-0005-0000-0000-0000B71D0000}"/>
    <cellStyle name="Moneda 104 10" xfId="13481" xr:uid="{00000000-0005-0000-0000-0000B81D0000}"/>
    <cellStyle name="Moneda 104 11" xfId="16940" xr:uid="{00000000-0005-0000-0000-0000B91D0000}"/>
    <cellStyle name="Moneda 104 2" xfId="404" xr:uid="{00000000-0005-0000-0000-0000BA1D0000}"/>
    <cellStyle name="Moneda 104 2 10" xfId="17147" xr:uid="{00000000-0005-0000-0000-0000BB1D0000}"/>
    <cellStyle name="Moneda 104 2 2" xfId="825" xr:uid="{00000000-0005-0000-0000-0000BC1D0000}"/>
    <cellStyle name="Moneda 104 2 2 2" xfId="1654" xr:uid="{00000000-0005-0000-0000-0000BD1D0000}"/>
    <cellStyle name="Moneda 104 2 2 2 2" xfId="4971" xr:uid="{00000000-0005-0000-0000-0000BE1D0000}"/>
    <cellStyle name="Moneda 104 2 2 2 2 2" xfId="21707" xr:uid="{00000000-0005-0000-0000-0000BF1D0000}"/>
    <cellStyle name="Moneda 104 2 2 2 3" xfId="8288" xr:uid="{00000000-0005-0000-0000-0000C01D0000}"/>
    <cellStyle name="Moneda 104 2 2 2 3 2" xfId="25024" xr:uid="{00000000-0005-0000-0000-0000C11D0000}"/>
    <cellStyle name="Moneda 104 2 2 2 4" xfId="11615" xr:uid="{00000000-0005-0000-0000-0000C21D0000}"/>
    <cellStyle name="Moneda 104 2 2 2 4 2" xfId="28351" xr:uid="{00000000-0005-0000-0000-0000C31D0000}"/>
    <cellStyle name="Moneda 104 2 2 2 5" xfId="14931" xr:uid="{00000000-0005-0000-0000-0000C41D0000}"/>
    <cellStyle name="Moneda 104 2 2 2 6" xfId="18390" xr:uid="{00000000-0005-0000-0000-0000C51D0000}"/>
    <cellStyle name="Moneda 104 2 2 3" xfId="2482" xr:uid="{00000000-0005-0000-0000-0000C61D0000}"/>
    <cellStyle name="Moneda 104 2 2 3 2" xfId="5799" xr:uid="{00000000-0005-0000-0000-0000C71D0000}"/>
    <cellStyle name="Moneda 104 2 2 3 2 2" xfId="22535" xr:uid="{00000000-0005-0000-0000-0000C81D0000}"/>
    <cellStyle name="Moneda 104 2 2 3 3" xfId="9116" xr:uid="{00000000-0005-0000-0000-0000C91D0000}"/>
    <cellStyle name="Moneda 104 2 2 3 3 2" xfId="25852" xr:uid="{00000000-0005-0000-0000-0000CA1D0000}"/>
    <cellStyle name="Moneda 104 2 2 3 4" xfId="12443" xr:uid="{00000000-0005-0000-0000-0000CB1D0000}"/>
    <cellStyle name="Moneda 104 2 2 3 4 2" xfId="29179" xr:uid="{00000000-0005-0000-0000-0000CC1D0000}"/>
    <cellStyle name="Moneda 104 2 2 3 5" xfId="15759" xr:uid="{00000000-0005-0000-0000-0000CD1D0000}"/>
    <cellStyle name="Moneda 104 2 2 3 6" xfId="19218" xr:uid="{00000000-0005-0000-0000-0000CE1D0000}"/>
    <cellStyle name="Moneda 104 2 2 4" xfId="3310" xr:uid="{00000000-0005-0000-0000-0000CF1D0000}"/>
    <cellStyle name="Moneda 104 2 2 4 2" xfId="6627" xr:uid="{00000000-0005-0000-0000-0000D01D0000}"/>
    <cellStyle name="Moneda 104 2 2 4 2 2" xfId="23363" xr:uid="{00000000-0005-0000-0000-0000D11D0000}"/>
    <cellStyle name="Moneda 104 2 2 4 3" xfId="9944" xr:uid="{00000000-0005-0000-0000-0000D21D0000}"/>
    <cellStyle name="Moneda 104 2 2 4 3 2" xfId="26680" xr:uid="{00000000-0005-0000-0000-0000D31D0000}"/>
    <cellStyle name="Moneda 104 2 2 4 4" xfId="13271" xr:uid="{00000000-0005-0000-0000-0000D41D0000}"/>
    <cellStyle name="Moneda 104 2 2 4 4 2" xfId="30007" xr:uid="{00000000-0005-0000-0000-0000D51D0000}"/>
    <cellStyle name="Moneda 104 2 2 4 5" xfId="16587" xr:uid="{00000000-0005-0000-0000-0000D61D0000}"/>
    <cellStyle name="Moneda 104 2 2 4 6" xfId="20046" xr:uid="{00000000-0005-0000-0000-0000D71D0000}"/>
    <cellStyle name="Moneda 104 2 2 5" xfId="4142" xr:uid="{00000000-0005-0000-0000-0000D81D0000}"/>
    <cellStyle name="Moneda 104 2 2 5 2" xfId="20878" xr:uid="{00000000-0005-0000-0000-0000D91D0000}"/>
    <cellStyle name="Moneda 104 2 2 6" xfId="7459" xr:uid="{00000000-0005-0000-0000-0000DA1D0000}"/>
    <cellStyle name="Moneda 104 2 2 6 2" xfId="24195" xr:uid="{00000000-0005-0000-0000-0000DB1D0000}"/>
    <cellStyle name="Moneda 104 2 2 7" xfId="10786" xr:uid="{00000000-0005-0000-0000-0000DC1D0000}"/>
    <cellStyle name="Moneda 104 2 2 7 2" xfId="27522" xr:uid="{00000000-0005-0000-0000-0000DD1D0000}"/>
    <cellStyle name="Moneda 104 2 2 8" xfId="14102" xr:uid="{00000000-0005-0000-0000-0000DE1D0000}"/>
    <cellStyle name="Moneda 104 2 2 9" xfId="17561" xr:uid="{00000000-0005-0000-0000-0000DF1D0000}"/>
    <cellStyle name="Moneda 104 2 3" xfId="1239" xr:uid="{00000000-0005-0000-0000-0000E01D0000}"/>
    <cellStyle name="Moneda 104 2 3 2" xfId="4556" xr:uid="{00000000-0005-0000-0000-0000E11D0000}"/>
    <cellStyle name="Moneda 104 2 3 2 2" xfId="21292" xr:uid="{00000000-0005-0000-0000-0000E21D0000}"/>
    <cellStyle name="Moneda 104 2 3 3" xfId="7873" xr:uid="{00000000-0005-0000-0000-0000E31D0000}"/>
    <cellStyle name="Moneda 104 2 3 3 2" xfId="24609" xr:uid="{00000000-0005-0000-0000-0000E41D0000}"/>
    <cellStyle name="Moneda 104 2 3 4" xfId="11200" xr:uid="{00000000-0005-0000-0000-0000E51D0000}"/>
    <cellStyle name="Moneda 104 2 3 4 2" xfId="27936" xr:uid="{00000000-0005-0000-0000-0000E61D0000}"/>
    <cellStyle name="Moneda 104 2 3 5" xfId="14516" xr:uid="{00000000-0005-0000-0000-0000E71D0000}"/>
    <cellStyle name="Moneda 104 2 3 6" xfId="17975" xr:uid="{00000000-0005-0000-0000-0000E81D0000}"/>
    <cellStyle name="Moneda 104 2 4" xfId="2068" xr:uid="{00000000-0005-0000-0000-0000E91D0000}"/>
    <cellStyle name="Moneda 104 2 4 2" xfId="5385" xr:uid="{00000000-0005-0000-0000-0000EA1D0000}"/>
    <cellStyle name="Moneda 104 2 4 2 2" xfId="22121" xr:uid="{00000000-0005-0000-0000-0000EB1D0000}"/>
    <cellStyle name="Moneda 104 2 4 3" xfId="8702" xr:uid="{00000000-0005-0000-0000-0000EC1D0000}"/>
    <cellStyle name="Moneda 104 2 4 3 2" xfId="25438" xr:uid="{00000000-0005-0000-0000-0000ED1D0000}"/>
    <cellStyle name="Moneda 104 2 4 4" xfId="12029" xr:uid="{00000000-0005-0000-0000-0000EE1D0000}"/>
    <cellStyle name="Moneda 104 2 4 4 2" xfId="28765" xr:uid="{00000000-0005-0000-0000-0000EF1D0000}"/>
    <cellStyle name="Moneda 104 2 4 5" xfId="15345" xr:uid="{00000000-0005-0000-0000-0000F01D0000}"/>
    <cellStyle name="Moneda 104 2 4 6" xfId="18804" xr:uid="{00000000-0005-0000-0000-0000F11D0000}"/>
    <cellStyle name="Moneda 104 2 5" xfId="2896" xr:uid="{00000000-0005-0000-0000-0000F21D0000}"/>
    <cellStyle name="Moneda 104 2 5 2" xfId="6213" xr:uid="{00000000-0005-0000-0000-0000F31D0000}"/>
    <cellStyle name="Moneda 104 2 5 2 2" xfId="22949" xr:uid="{00000000-0005-0000-0000-0000F41D0000}"/>
    <cellStyle name="Moneda 104 2 5 3" xfId="9530" xr:uid="{00000000-0005-0000-0000-0000F51D0000}"/>
    <cellStyle name="Moneda 104 2 5 3 2" xfId="26266" xr:uid="{00000000-0005-0000-0000-0000F61D0000}"/>
    <cellStyle name="Moneda 104 2 5 4" xfId="12857" xr:uid="{00000000-0005-0000-0000-0000F71D0000}"/>
    <cellStyle name="Moneda 104 2 5 4 2" xfId="29593" xr:uid="{00000000-0005-0000-0000-0000F81D0000}"/>
    <cellStyle name="Moneda 104 2 5 5" xfId="16173" xr:uid="{00000000-0005-0000-0000-0000F91D0000}"/>
    <cellStyle name="Moneda 104 2 5 6" xfId="19632" xr:uid="{00000000-0005-0000-0000-0000FA1D0000}"/>
    <cellStyle name="Moneda 104 2 6" xfId="3728" xr:uid="{00000000-0005-0000-0000-0000FB1D0000}"/>
    <cellStyle name="Moneda 104 2 6 2" xfId="20464" xr:uid="{00000000-0005-0000-0000-0000FC1D0000}"/>
    <cellStyle name="Moneda 104 2 7" xfId="7045" xr:uid="{00000000-0005-0000-0000-0000FD1D0000}"/>
    <cellStyle name="Moneda 104 2 7 2" xfId="23781" xr:uid="{00000000-0005-0000-0000-0000FE1D0000}"/>
    <cellStyle name="Moneda 104 2 8" xfId="10372" xr:uid="{00000000-0005-0000-0000-0000FF1D0000}"/>
    <cellStyle name="Moneda 104 2 8 2" xfId="27108" xr:uid="{00000000-0005-0000-0000-0000001E0000}"/>
    <cellStyle name="Moneda 104 2 9" xfId="13688" xr:uid="{00000000-0005-0000-0000-0000011E0000}"/>
    <cellStyle name="Moneda 104 3" xfId="618" xr:uid="{00000000-0005-0000-0000-0000021E0000}"/>
    <cellStyle name="Moneda 104 3 2" xfId="1447" xr:uid="{00000000-0005-0000-0000-0000031E0000}"/>
    <cellStyle name="Moneda 104 3 2 2" xfId="4764" xr:uid="{00000000-0005-0000-0000-0000041E0000}"/>
    <cellStyle name="Moneda 104 3 2 2 2" xfId="21500" xr:uid="{00000000-0005-0000-0000-0000051E0000}"/>
    <cellStyle name="Moneda 104 3 2 3" xfId="8081" xr:uid="{00000000-0005-0000-0000-0000061E0000}"/>
    <cellStyle name="Moneda 104 3 2 3 2" xfId="24817" xr:uid="{00000000-0005-0000-0000-0000071E0000}"/>
    <cellStyle name="Moneda 104 3 2 4" xfId="11408" xr:uid="{00000000-0005-0000-0000-0000081E0000}"/>
    <cellStyle name="Moneda 104 3 2 4 2" xfId="28144" xr:uid="{00000000-0005-0000-0000-0000091E0000}"/>
    <cellStyle name="Moneda 104 3 2 5" xfId="14724" xr:uid="{00000000-0005-0000-0000-00000A1E0000}"/>
    <cellStyle name="Moneda 104 3 2 6" xfId="18183" xr:uid="{00000000-0005-0000-0000-00000B1E0000}"/>
    <cellStyle name="Moneda 104 3 3" xfId="2275" xr:uid="{00000000-0005-0000-0000-00000C1E0000}"/>
    <cellStyle name="Moneda 104 3 3 2" xfId="5592" xr:uid="{00000000-0005-0000-0000-00000D1E0000}"/>
    <cellStyle name="Moneda 104 3 3 2 2" xfId="22328" xr:uid="{00000000-0005-0000-0000-00000E1E0000}"/>
    <cellStyle name="Moneda 104 3 3 3" xfId="8909" xr:uid="{00000000-0005-0000-0000-00000F1E0000}"/>
    <cellStyle name="Moneda 104 3 3 3 2" xfId="25645" xr:uid="{00000000-0005-0000-0000-0000101E0000}"/>
    <cellStyle name="Moneda 104 3 3 4" xfId="12236" xr:uid="{00000000-0005-0000-0000-0000111E0000}"/>
    <cellStyle name="Moneda 104 3 3 4 2" xfId="28972" xr:uid="{00000000-0005-0000-0000-0000121E0000}"/>
    <cellStyle name="Moneda 104 3 3 5" xfId="15552" xr:uid="{00000000-0005-0000-0000-0000131E0000}"/>
    <cellStyle name="Moneda 104 3 3 6" xfId="19011" xr:uid="{00000000-0005-0000-0000-0000141E0000}"/>
    <cellStyle name="Moneda 104 3 4" xfId="3103" xr:uid="{00000000-0005-0000-0000-0000151E0000}"/>
    <cellStyle name="Moneda 104 3 4 2" xfId="6420" xr:uid="{00000000-0005-0000-0000-0000161E0000}"/>
    <cellStyle name="Moneda 104 3 4 2 2" xfId="23156" xr:uid="{00000000-0005-0000-0000-0000171E0000}"/>
    <cellStyle name="Moneda 104 3 4 3" xfId="9737" xr:uid="{00000000-0005-0000-0000-0000181E0000}"/>
    <cellStyle name="Moneda 104 3 4 3 2" xfId="26473" xr:uid="{00000000-0005-0000-0000-0000191E0000}"/>
    <cellStyle name="Moneda 104 3 4 4" xfId="13064" xr:uid="{00000000-0005-0000-0000-00001A1E0000}"/>
    <cellStyle name="Moneda 104 3 4 4 2" xfId="29800" xr:uid="{00000000-0005-0000-0000-00001B1E0000}"/>
    <cellStyle name="Moneda 104 3 4 5" xfId="16380" xr:uid="{00000000-0005-0000-0000-00001C1E0000}"/>
    <cellStyle name="Moneda 104 3 4 6" xfId="19839" xr:uid="{00000000-0005-0000-0000-00001D1E0000}"/>
    <cellStyle name="Moneda 104 3 5" xfId="3935" xr:uid="{00000000-0005-0000-0000-00001E1E0000}"/>
    <cellStyle name="Moneda 104 3 5 2" xfId="20671" xr:uid="{00000000-0005-0000-0000-00001F1E0000}"/>
    <cellStyle name="Moneda 104 3 6" xfId="7252" xr:uid="{00000000-0005-0000-0000-0000201E0000}"/>
    <cellStyle name="Moneda 104 3 6 2" xfId="23988" xr:uid="{00000000-0005-0000-0000-0000211E0000}"/>
    <cellStyle name="Moneda 104 3 7" xfId="10579" xr:uid="{00000000-0005-0000-0000-0000221E0000}"/>
    <cellStyle name="Moneda 104 3 7 2" xfId="27315" xr:uid="{00000000-0005-0000-0000-0000231E0000}"/>
    <cellStyle name="Moneda 104 3 8" xfId="13895" xr:uid="{00000000-0005-0000-0000-0000241E0000}"/>
    <cellStyle name="Moneda 104 3 9" xfId="17354" xr:uid="{00000000-0005-0000-0000-0000251E0000}"/>
    <cellStyle name="Moneda 104 4" xfId="1032" xr:uid="{00000000-0005-0000-0000-0000261E0000}"/>
    <cellStyle name="Moneda 104 4 2" xfId="4349" xr:uid="{00000000-0005-0000-0000-0000271E0000}"/>
    <cellStyle name="Moneda 104 4 2 2" xfId="21085" xr:uid="{00000000-0005-0000-0000-0000281E0000}"/>
    <cellStyle name="Moneda 104 4 3" xfId="7666" xr:uid="{00000000-0005-0000-0000-0000291E0000}"/>
    <cellStyle name="Moneda 104 4 3 2" xfId="24402" xr:uid="{00000000-0005-0000-0000-00002A1E0000}"/>
    <cellStyle name="Moneda 104 4 4" xfId="10993" xr:uid="{00000000-0005-0000-0000-00002B1E0000}"/>
    <cellStyle name="Moneda 104 4 4 2" xfId="27729" xr:uid="{00000000-0005-0000-0000-00002C1E0000}"/>
    <cellStyle name="Moneda 104 4 5" xfId="14309" xr:uid="{00000000-0005-0000-0000-00002D1E0000}"/>
    <cellStyle name="Moneda 104 4 6" xfId="17768" xr:uid="{00000000-0005-0000-0000-00002E1E0000}"/>
    <cellStyle name="Moneda 104 5" xfId="1861" xr:uid="{00000000-0005-0000-0000-00002F1E0000}"/>
    <cellStyle name="Moneda 104 5 2" xfId="5178" xr:uid="{00000000-0005-0000-0000-0000301E0000}"/>
    <cellStyle name="Moneda 104 5 2 2" xfId="21914" xr:uid="{00000000-0005-0000-0000-0000311E0000}"/>
    <cellStyle name="Moneda 104 5 3" xfId="8495" xr:uid="{00000000-0005-0000-0000-0000321E0000}"/>
    <cellStyle name="Moneda 104 5 3 2" xfId="25231" xr:uid="{00000000-0005-0000-0000-0000331E0000}"/>
    <cellStyle name="Moneda 104 5 4" xfId="11822" xr:uid="{00000000-0005-0000-0000-0000341E0000}"/>
    <cellStyle name="Moneda 104 5 4 2" xfId="28558" xr:uid="{00000000-0005-0000-0000-0000351E0000}"/>
    <cellStyle name="Moneda 104 5 5" xfId="15138" xr:uid="{00000000-0005-0000-0000-0000361E0000}"/>
    <cellStyle name="Moneda 104 5 6" xfId="18597" xr:uid="{00000000-0005-0000-0000-0000371E0000}"/>
    <cellStyle name="Moneda 104 6" xfId="2689" xr:uid="{00000000-0005-0000-0000-0000381E0000}"/>
    <cellStyle name="Moneda 104 6 2" xfId="6006" xr:uid="{00000000-0005-0000-0000-0000391E0000}"/>
    <cellStyle name="Moneda 104 6 2 2" xfId="22742" xr:uid="{00000000-0005-0000-0000-00003A1E0000}"/>
    <cellStyle name="Moneda 104 6 3" xfId="9323" xr:uid="{00000000-0005-0000-0000-00003B1E0000}"/>
    <cellStyle name="Moneda 104 6 3 2" xfId="26059" xr:uid="{00000000-0005-0000-0000-00003C1E0000}"/>
    <cellStyle name="Moneda 104 6 4" xfId="12650" xr:uid="{00000000-0005-0000-0000-00003D1E0000}"/>
    <cellStyle name="Moneda 104 6 4 2" xfId="29386" xr:uid="{00000000-0005-0000-0000-00003E1E0000}"/>
    <cellStyle name="Moneda 104 6 5" xfId="15966" xr:uid="{00000000-0005-0000-0000-00003F1E0000}"/>
    <cellStyle name="Moneda 104 6 6" xfId="19425" xr:uid="{00000000-0005-0000-0000-0000401E0000}"/>
    <cellStyle name="Moneda 104 7" xfId="3521" xr:uid="{00000000-0005-0000-0000-0000411E0000}"/>
    <cellStyle name="Moneda 104 7 2" xfId="20257" xr:uid="{00000000-0005-0000-0000-0000421E0000}"/>
    <cellStyle name="Moneda 104 8" xfId="6838" xr:uid="{00000000-0005-0000-0000-0000431E0000}"/>
    <cellStyle name="Moneda 104 8 2" xfId="23574" xr:uid="{00000000-0005-0000-0000-0000441E0000}"/>
    <cellStyle name="Moneda 104 9" xfId="10165" xr:uid="{00000000-0005-0000-0000-0000451E0000}"/>
    <cellStyle name="Moneda 104 9 2" xfId="26901" xr:uid="{00000000-0005-0000-0000-0000461E0000}"/>
    <cellStyle name="Moneda 105" xfId="172" xr:uid="{00000000-0005-0000-0000-0000471E0000}"/>
    <cellStyle name="Moneda 105 10" xfId="13482" xr:uid="{00000000-0005-0000-0000-0000481E0000}"/>
    <cellStyle name="Moneda 105 11" xfId="16941" xr:uid="{00000000-0005-0000-0000-0000491E0000}"/>
    <cellStyle name="Moneda 105 2" xfId="405" xr:uid="{00000000-0005-0000-0000-00004A1E0000}"/>
    <cellStyle name="Moneda 105 2 10" xfId="17148" xr:uid="{00000000-0005-0000-0000-00004B1E0000}"/>
    <cellStyle name="Moneda 105 2 2" xfId="826" xr:uid="{00000000-0005-0000-0000-00004C1E0000}"/>
    <cellStyle name="Moneda 105 2 2 2" xfId="1655" xr:uid="{00000000-0005-0000-0000-00004D1E0000}"/>
    <cellStyle name="Moneda 105 2 2 2 2" xfId="4972" xr:uid="{00000000-0005-0000-0000-00004E1E0000}"/>
    <cellStyle name="Moneda 105 2 2 2 2 2" xfId="21708" xr:uid="{00000000-0005-0000-0000-00004F1E0000}"/>
    <cellStyle name="Moneda 105 2 2 2 3" xfId="8289" xr:uid="{00000000-0005-0000-0000-0000501E0000}"/>
    <cellStyle name="Moneda 105 2 2 2 3 2" xfId="25025" xr:uid="{00000000-0005-0000-0000-0000511E0000}"/>
    <cellStyle name="Moneda 105 2 2 2 4" xfId="11616" xr:uid="{00000000-0005-0000-0000-0000521E0000}"/>
    <cellStyle name="Moneda 105 2 2 2 4 2" xfId="28352" xr:uid="{00000000-0005-0000-0000-0000531E0000}"/>
    <cellStyle name="Moneda 105 2 2 2 5" xfId="14932" xr:uid="{00000000-0005-0000-0000-0000541E0000}"/>
    <cellStyle name="Moneda 105 2 2 2 6" xfId="18391" xr:uid="{00000000-0005-0000-0000-0000551E0000}"/>
    <cellStyle name="Moneda 105 2 2 3" xfId="2483" xr:uid="{00000000-0005-0000-0000-0000561E0000}"/>
    <cellStyle name="Moneda 105 2 2 3 2" xfId="5800" xr:uid="{00000000-0005-0000-0000-0000571E0000}"/>
    <cellStyle name="Moneda 105 2 2 3 2 2" xfId="22536" xr:uid="{00000000-0005-0000-0000-0000581E0000}"/>
    <cellStyle name="Moneda 105 2 2 3 3" xfId="9117" xr:uid="{00000000-0005-0000-0000-0000591E0000}"/>
    <cellStyle name="Moneda 105 2 2 3 3 2" xfId="25853" xr:uid="{00000000-0005-0000-0000-00005A1E0000}"/>
    <cellStyle name="Moneda 105 2 2 3 4" xfId="12444" xr:uid="{00000000-0005-0000-0000-00005B1E0000}"/>
    <cellStyle name="Moneda 105 2 2 3 4 2" xfId="29180" xr:uid="{00000000-0005-0000-0000-00005C1E0000}"/>
    <cellStyle name="Moneda 105 2 2 3 5" xfId="15760" xr:uid="{00000000-0005-0000-0000-00005D1E0000}"/>
    <cellStyle name="Moneda 105 2 2 3 6" xfId="19219" xr:uid="{00000000-0005-0000-0000-00005E1E0000}"/>
    <cellStyle name="Moneda 105 2 2 4" xfId="3311" xr:uid="{00000000-0005-0000-0000-00005F1E0000}"/>
    <cellStyle name="Moneda 105 2 2 4 2" xfId="6628" xr:uid="{00000000-0005-0000-0000-0000601E0000}"/>
    <cellStyle name="Moneda 105 2 2 4 2 2" xfId="23364" xr:uid="{00000000-0005-0000-0000-0000611E0000}"/>
    <cellStyle name="Moneda 105 2 2 4 3" xfId="9945" xr:uid="{00000000-0005-0000-0000-0000621E0000}"/>
    <cellStyle name="Moneda 105 2 2 4 3 2" xfId="26681" xr:uid="{00000000-0005-0000-0000-0000631E0000}"/>
    <cellStyle name="Moneda 105 2 2 4 4" xfId="13272" xr:uid="{00000000-0005-0000-0000-0000641E0000}"/>
    <cellStyle name="Moneda 105 2 2 4 4 2" xfId="30008" xr:uid="{00000000-0005-0000-0000-0000651E0000}"/>
    <cellStyle name="Moneda 105 2 2 4 5" xfId="16588" xr:uid="{00000000-0005-0000-0000-0000661E0000}"/>
    <cellStyle name="Moneda 105 2 2 4 6" xfId="20047" xr:uid="{00000000-0005-0000-0000-0000671E0000}"/>
    <cellStyle name="Moneda 105 2 2 5" xfId="4143" xr:uid="{00000000-0005-0000-0000-0000681E0000}"/>
    <cellStyle name="Moneda 105 2 2 5 2" xfId="20879" xr:uid="{00000000-0005-0000-0000-0000691E0000}"/>
    <cellStyle name="Moneda 105 2 2 6" xfId="7460" xr:uid="{00000000-0005-0000-0000-00006A1E0000}"/>
    <cellStyle name="Moneda 105 2 2 6 2" xfId="24196" xr:uid="{00000000-0005-0000-0000-00006B1E0000}"/>
    <cellStyle name="Moneda 105 2 2 7" xfId="10787" xr:uid="{00000000-0005-0000-0000-00006C1E0000}"/>
    <cellStyle name="Moneda 105 2 2 7 2" xfId="27523" xr:uid="{00000000-0005-0000-0000-00006D1E0000}"/>
    <cellStyle name="Moneda 105 2 2 8" xfId="14103" xr:uid="{00000000-0005-0000-0000-00006E1E0000}"/>
    <cellStyle name="Moneda 105 2 2 9" xfId="17562" xr:uid="{00000000-0005-0000-0000-00006F1E0000}"/>
    <cellStyle name="Moneda 105 2 3" xfId="1240" xr:uid="{00000000-0005-0000-0000-0000701E0000}"/>
    <cellStyle name="Moneda 105 2 3 2" xfId="4557" xr:uid="{00000000-0005-0000-0000-0000711E0000}"/>
    <cellStyle name="Moneda 105 2 3 2 2" xfId="21293" xr:uid="{00000000-0005-0000-0000-0000721E0000}"/>
    <cellStyle name="Moneda 105 2 3 3" xfId="7874" xr:uid="{00000000-0005-0000-0000-0000731E0000}"/>
    <cellStyle name="Moneda 105 2 3 3 2" xfId="24610" xr:uid="{00000000-0005-0000-0000-0000741E0000}"/>
    <cellStyle name="Moneda 105 2 3 4" xfId="11201" xr:uid="{00000000-0005-0000-0000-0000751E0000}"/>
    <cellStyle name="Moneda 105 2 3 4 2" xfId="27937" xr:uid="{00000000-0005-0000-0000-0000761E0000}"/>
    <cellStyle name="Moneda 105 2 3 5" xfId="14517" xr:uid="{00000000-0005-0000-0000-0000771E0000}"/>
    <cellStyle name="Moneda 105 2 3 6" xfId="17976" xr:uid="{00000000-0005-0000-0000-0000781E0000}"/>
    <cellStyle name="Moneda 105 2 4" xfId="2069" xr:uid="{00000000-0005-0000-0000-0000791E0000}"/>
    <cellStyle name="Moneda 105 2 4 2" xfId="5386" xr:uid="{00000000-0005-0000-0000-00007A1E0000}"/>
    <cellStyle name="Moneda 105 2 4 2 2" xfId="22122" xr:uid="{00000000-0005-0000-0000-00007B1E0000}"/>
    <cellStyle name="Moneda 105 2 4 3" xfId="8703" xr:uid="{00000000-0005-0000-0000-00007C1E0000}"/>
    <cellStyle name="Moneda 105 2 4 3 2" xfId="25439" xr:uid="{00000000-0005-0000-0000-00007D1E0000}"/>
    <cellStyle name="Moneda 105 2 4 4" xfId="12030" xr:uid="{00000000-0005-0000-0000-00007E1E0000}"/>
    <cellStyle name="Moneda 105 2 4 4 2" xfId="28766" xr:uid="{00000000-0005-0000-0000-00007F1E0000}"/>
    <cellStyle name="Moneda 105 2 4 5" xfId="15346" xr:uid="{00000000-0005-0000-0000-0000801E0000}"/>
    <cellStyle name="Moneda 105 2 4 6" xfId="18805" xr:uid="{00000000-0005-0000-0000-0000811E0000}"/>
    <cellStyle name="Moneda 105 2 5" xfId="2897" xr:uid="{00000000-0005-0000-0000-0000821E0000}"/>
    <cellStyle name="Moneda 105 2 5 2" xfId="6214" xr:uid="{00000000-0005-0000-0000-0000831E0000}"/>
    <cellStyle name="Moneda 105 2 5 2 2" xfId="22950" xr:uid="{00000000-0005-0000-0000-0000841E0000}"/>
    <cellStyle name="Moneda 105 2 5 3" xfId="9531" xr:uid="{00000000-0005-0000-0000-0000851E0000}"/>
    <cellStyle name="Moneda 105 2 5 3 2" xfId="26267" xr:uid="{00000000-0005-0000-0000-0000861E0000}"/>
    <cellStyle name="Moneda 105 2 5 4" xfId="12858" xr:uid="{00000000-0005-0000-0000-0000871E0000}"/>
    <cellStyle name="Moneda 105 2 5 4 2" xfId="29594" xr:uid="{00000000-0005-0000-0000-0000881E0000}"/>
    <cellStyle name="Moneda 105 2 5 5" xfId="16174" xr:uid="{00000000-0005-0000-0000-0000891E0000}"/>
    <cellStyle name="Moneda 105 2 5 6" xfId="19633" xr:uid="{00000000-0005-0000-0000-00008A1E0000}"/>
    <cellStyle name="Moneda 105 2 6" xfId="3729" xr:uid="{00000000-0005-0000-0000-00008B1E0000}"/>
    <cellStyle name="Moneda 105 2 6 2" xfId="20465" xr:uid="{00000000-0005-0000-0000-00008C1E0000}"/>
    <cellStyle name="Moneda 105 2 7" xfId="7046" xr:uid="{00000000-0005-0000-0000-00008D1E0000}"/>
    <cellStyle name="Moneda 105 2 7 2" xfId="23782" xr:uid="{00000000-0005-0000-0000-00008E1E0000}"/>
    <cellStyle name="Moneda 105 2 8" xfId="10373" xr:uid="{00000000-0005-0000-0000-00008F1E0000}"/>
    <cellStyle name="Moneda 105 2 8 2" xfId="27109" xr:uid="{00000000-0005-0000-0000-0000901E0000}"/>
    <cellStyle name="Moneda 105 2 9" xfId="13689" xr:uid="{00000000-0005-0000-0000-0000911E0000}"/>
    <cellStyle name="Moneda 105 3" xfId="619" xr:uid="{00000000-0005-0000-0000-0000921E0000}"/>
    <cellStyle name="Moneda 105 3 2" xfId="1448" xr:uid="{00000000-0005-0000-0000-0000931E0000}"/>
    <cellStyle name="Moneda 105 3 2 2" xfId="4765" xr:uid="{00000000-0005-0000-0000-0000941E0000}"/>
    <cellStyle name="Moneda 105 3 2 2 2" xfId="21501" xr:uid="{00000000-0005-0000-0000-0000951E0000}"/>
    <cellStyle name="Moneda 105 3 2 3" xfId="8082" xr:uid="{00000000-0005-0000-0000-0000961E0000}"/>
    <cellStyle name="Moneda 105 3 2 3 2" xfId="24818" xr:uid="{00000000-0005-0000-0000-0000971E0000}"/>
    <cellStyle name="Moneda 105 3 2 4" xfId="11409" xr:uid="{00000000-0005-0000-0000-0000981E0000}"/>
    <cellStyle name="Moneda 105 3 2 4 2" xfId="28145" xr:uid="{00000000-0005-0000-0000-0000991E0000}"/>
    <cellStyle name="Moneda 105 3 2 5" xfId="14725" xr:uid="{00000000-0005-0000-0000-00009A1E0000}"/>
    <cellStyle name="Moneda 105 3 2 6" xfId="18184" xr:uid="{00000000-0005-0000-0000-00009B1E0000}"/>
    <cellStyle name="Moneda 105 3 3" xfId="2276" xr:uid="{00000000-0005-0000-0000-00009C1E0000}"/>
    <cellStyle name="Moneda 105 3 3 2" xfId="5593" xr:uid="{00000000-0005-0000-0000-00009D1E0000}"/>
    <cellStyle name="Moneda 105 3 3 2 2" xfId="22329" xr:uid="{00000000-0005-0000-0000-00009E1E0000}"/>
    <cellStyle name="Moneda 105 3 3 3" xfId="8910" xr:uid="{00000000-0005-0000-0000-00009F1E0000}"/>
    <cellStyle name="Moneda 105 3 3 3 2" xfId="25646" xr:uid="{00000000-0005-0000-0000-0000A01E0000}"/>
    <cellStyle name="Moneda 105 3 3 4" xfId="12237" xr:uid="{00000000-0005-0000-0000-0000A11E0000}"/>
    <cellStyle name="Moneda 105 3 3 4 2" xfId="28973" xr:uid="{00000000-0005-0000-0000-0000A21E0000}"/>
    <cellStyle name="Moneda 105 3 3 5" xfId="15553" xr:uid="{00000000-0005-0000-0000-0000A31E0000}"/>
    <cellStyle name="Moneda 105 3 3 6" xfId="19012" xr:uid="{00000000-0005-0000-0000-0000A41E0000}"/>
    <cellStyle name="Moneda 105 3 4" xfId="3104" xr:uid="{00000000-0005-0000-0000-0000A51E0000}"/>
    <cellStyle name="Moneda 105 3 4 2" xfId="6421" xr:uid="{00000000-0005-0000-0000-0000A61E0000}"/>
    <cellStyle name="Moneda 105 3 4 2 2" xfId="23157" xr:uid="{00000000-0005-0000-0000-0000A71E0000}"/>
    <cellStyle name="Moneda 105 3 4 3" xfId="9738" xr:uid="{00000000-0005-0000-0000-0000A81E0000}"/>
    <cellStyle name="Moneda 105 3 4 3 2" xfId="26474" xr:uid="{00000000-0005-0000-0000-0000A91E0000}"/>
    <cellStyle name="Moneda 105 3 4 4" xfId="13065" xr:uid="{00000000-0005-0000-0000-0000AA1E0000}"/>
    <cellStyle name="Moneda 105 3 4 4 2" xfId="29801" xr:uid="{00000000-0005-0000-0000-0000AB1E0000}"/>
    <cellStyle name="Moneda 105 3 4 5" xfId="16381" xr:uid="{00000000-0005-0000-0000-0000AC1E0000}"/>
    <cellStyle name="Moneda 105 3 4 6" xfId="19840" xr:uid="{00000000-0005-0000-0000-0000AD1E0000}"/>
    <cellStyle name="Moneda 105 3 5" xfId="3936" xr:uid="{00000000-0005-0000-0000-0000AE1E0000}"/>
    <cellStyle name="Moneda 105 3 5 2" xfId="20672" xr:uid="{00000000-0005-0000-0000-0000AF1E0000}"/>
    <cellStyle name="Moneda 105 3 6" xfId="7253" xr:uid="{00000000-0005-0000-0000-0000B01E0000}"/>
    <cellStyle name="Moneda 105 3 6 2" xfId="23989" xr:uid="{00000000-0005-0000-0000-0000B11E0000}"/>
    <cellStyle name="Moneda 105 3 7" xfId="10580" xr:uid="{00000000-0005-0000-0000-0000B21E0000}"/>
    <cellStyle name="Moneda 105 3 7 2" xfId="27316" xr:uid="{00000000-0005-0000-0000-0000B31E0000}"/>
    <cellStyle name="Moneda 105 3 8" xfId="13896" xr:uid="{00000000-0005-0000-0000-0000B41E0000}"/>
    <cellStyle name="Moneda 105 3 9" xfId="17355" xr:uid="{00000000-0005-0000-0000-0000B51E0000}"/>
    <cellStyle name="Moneda 105 4" xfId="1033" xr:uid="{00000000-0005-0000-0000-0000B61E0000}"/>
    <cellStyle name="Moneda 105 4 2" xfId="4350" xr:uid="{00000000-0005-0000-0000-0000B71E0000}"/>
    <cellStyle name="Moneda 105 4 2 2" xfId="21086" xr:uid="{00000000-0005-0000-0000-0000B81E0000}"/>
    <cellStyle name="Moneda 105 4 3" xfId="7667" xr:uid="{00000000-0005-0000-0000-0000B91E0000}"/>
    <cellStyle name="Moneda 105 4 3 2" xfId="24403" xr:uid="{00000000-0005-0000-0000-0000BA1E0000}"/>
    <cellStyle name="Moneda 105 4 4" xfId="10994" xr:uid="{00000000-0005-0000-0000-0000BB1E0000}"/>
    <cellStyle name="Moneda 105 4 4 2" xfId="27730" xr:uid="{00000000-0005-0000-0000-0000BC1E0000}"/>
    <cellStyle name="Moneda 105 4 5" xfId="14310" xr:uid="{00000000-0005-0000-0000-0000BD1E0000}"/>
    <cellStyle name="Moneda 105 4 6" xfId="17769" xr:uid="{00000000-0005-0000-0000-0000BE1E0000}"/>
    <cellStyle name="Moneda 105 5" xfId="1862" xr:uid="{00000000-0005-0000-0000-0000BF1E0000}"/>
    <cellStyle name="Moneda 105 5 2" xfId="5179" xr:uid="{00000000-0005-0000-0000-0000C01E0000}"/>
    <cellStyle name="Moneda 105 5 2 2" xfId="21915" xr:uid="{00000000-0005-0000-0000-0000C11E0000}"/>
    <cellStyle name="Moneda 105 5 3" xfId="8496" xr:uid="{00000000-0005-0000-0000-0000C21E0000}"/>
    <cellStyle name="Moneda 105 5 3 2" xfId="25232" xr:uid="{00000000-0005-0000-0000-0000C31E0000}"/>
    <cellStyle name="Moneda 105 5 4" xfId="11823" xr:uid="{00000000-0005-0000-0000-0000C41E0000}"/>
    <cellStyle name="Moneda 105 5 4 2" xfId="28559" xr:uid="{00000000-0005-0000-0000-0000C51E0000}"/>
    <cellStyle name="Moneda 105 5 5" xfId="15139" xr:uid="{00000000-0005-0000-0000-0000C61E0000}"/>
    <cellStyle name="Moneda 105 5 6" xfId="18598" xr:uid="{00000000-0005-0000-0000-0000C71E0000}"/>
    <cellStyle name="Moneda 105 6" xfId="2690" xr:uid="{00000000-0005-0000-0000-0000C81E0000}"/>
    <cellStyle name="Moneda 105 6 2" xfId="6007" xr:uid="{00000000-0005-0000-0000-0000C91E0000}"/>
    <cellStyle name="Moneda 105 6 2 2" xfId="22743" xr:uid="{00000000-0005-0000-0000-0000CA1E0000}"/>
    <cellStyle name="Moneda 105 6 3" xfId="9324" xr:uid="{00000000-0005-0000-0000-0000CB1E0000}"/>
    <cellStyle name="Moneda 105 6 3 2" xfId="26060" xr:uid="{00000000-0005-0000-0000-0000CC1E0000}"/>
    <cellStyle name="Moneda 105 6 4" xfId="12651" xr:uid="{00000000-0005-0000-0000-0000CD1E0000}"/>
    <cellStyle name="Moneda 105 6 4 2" xfId="29387" xr:uid="{00000000-0005-0000-0000-0000CE1E0000}"/>
    <cellStyle name="Moneda 105 6 5" xfId="15967" xr:uid="{00000000-0005-0000-0000-0000CF1E0000}"/>
    <cellStyle name="Moneda 105 6 6" xfId="19426" xr:uid="{00000000-0005-0000-0000-0000D01E0000}"/>
    <cellStyle name="Moneda 105 7" xfId="3522" xr:uid="{00000000-0005-0000-0000-0000D11E0000}"/>
    <cellStyle name="Moneda 105 7 2" xfId="20258" xr:uid="{00000000-0005-0000-0000-0000D21E0000}"/>
    <cellStyle name="Moneda 105 8" xfId="6839" xr:uid="{00000000-0005-0000-0000-0000D31E0000}"/>
    <cellStyle name="Moneda 105 8 2" xfId="23575" xr:uid="{00000000-0005-0000-0000-0000D41E0000}"/>
    <cellStyle name="Moneda 105 9" xfId="10166" xr:uid="{00000000-0005-0000-0000-0000D51E0000}"/>
    <cellStyle name="Moneda 105 9 2" xfId="26902" xr:uid="{00000000-0005-0000-0000-0000D61E0000}"/>
    <cellStyle name="Moneda 106" xfId="173" xr:uid="{00000000-0005-0000-0000-0000D71E0000}"/>
    <cellStyle name="Moneda 106 10" xfId="13483" xr:uid="{00000000-0005-0000-0000-0000D81E0000}"/>
    <cellStyle name="Moneda 106 11" xfId="16942" xr:uid="{00000000-0005-0000-0000-0000D91E0000}"/>
    <cellStyle name="Moneda 106 2" xfId="406" xr:uid="{00000000-0005-0000-0000-0000DA1E0000}"/>
    <cellStyle name="Moneda 106 2 10" xfId="17149" xr:uid="{00000000-0005-0000-0000-0000DB1E0000}"/>
    <cellStyle name="Moneda 106 2 2" xfId="827" xr:uid="{00000000-0005-0000-0000-0000DC1E0000}"/>
    <cellStyle name="Moneda 106 2 2 2" xfId="1656" xr:uid="{00000000-0005-0000-0000-0000DD1E0000}"/>
    <cellStyle name="Moneda 106 2 2 2 2" xfId="4973" xr:uid="{00000000-0005-0000-0000-0000DE1E0000}"/>
    <cellStyle name="Moneda 106 2 2 2 2 2" xfId="21709" xr:uid="{00000000-0005-0000-0000-0000DF1E0000}"/>
    <cellStyle name="Moneda 106 2 2 2 3" xfId="8290" xr:uid="{00000000-0005-0000-0000-0000E01E0000}"/>
    <cellStyle name="Moneda 106 2 2 2 3 2" xfId="25026" xr:uid="{00000000-0005-0000-0000-0000E11E0000}"/>
    <cellStyle name="Moneda 106 2 2 2 4" xfId="11617" xr:uid="{00000000-0005-0000-0000-0000E21E0000}"/>
    <cellStyle name="Moneda 106 2 2 2 4 2" xfId="28353" xr:uid="{00000000-0005-0000-0000-0000E31E0000}"/>
    <cellStyle name="Moneda 106 2 2 2 5" xfId="14933" xr:uid="{00000000-0005-0000-0000-0000E41E0000}"/>
    <cellStyle name="Moneda 106 2 2 2 6" xfId="18392" xr:uid="{00000000-0005-0000-0000-0000E51E0000}"/>
    <cellStyle name="Moneda 106 2 2 3" xfId="2484" xr:uid="{00000000-0005-0000-0000-0000E61E0000}"/>
    <cellStyle name="Moneda 106 2 2 3 2" xfId="5801" xr:uid="{00000000-0005-0000-0000-0000E71E0000}"/>
    <cellStyle name="Moneda 106 2 2 3 2 2" xfId="22537" xr:uid="{00000000-0005-0000-0000-0000E81E0000}"/>
    <cellStyle name="Moneda 106 2 2 3 3" xfId="9118" xr:uid="{00000000-0005-0000-0000-0000E91E0000}"/>
    <cellStyle name="Moneda 106 2 2 3 3 2" xfId="25854" xr:uid="{00000000-0005-0000-0000-0000EA1E0000}"/>
    <cellStyle name="Moneda 106 2 2 3 4" xfId="12445" xr:uid="{00000000-0005-0000-0000-0000EB1E0000}"/>
    <cellStyle name="Moneda 106 2 2 3 4 2" xfId="29181" xr:uid="{00000000-0005-0000-0000-0000EC1E0000}"/>
    <cellStyle name="Moneda 106 2 2 3 5" xfId="15761" xr:uid="{00000000-0005-0000-0000-0000ED1E0000}"/>
    <cellStyle name="Moneda 106 2 2 3 6" xfId="19220" xr:uid="{00000000-0005-0000-0000-0000EE1E0000}"/>
    <cellStyle name="Moneda 106 2 2 4" xfId="3312" xr:uid="{00000000-0005-0000-0000-0000EF1E0000}"/>
    <cellStyle name="Moneda 106 2 2 4 2" xfId="6629" xr:uid="{00000000-0005-0000-0000-0000F01E0000}"/>
    <cellStyle name="Moneda 106 2 2 4 2 2" xfId="23365" xr:uid="{00000000-0005-0000-0000-0000F11E0000}"/>
    <cellStyle name="Moneda 106 2 2 4 3" xfId="9946" xr:uid="{00000000-0005-0000-0000-0000F21E0000}"/>
    <cellStyle name="Moneda 106 2 2 4 3 2" xfId="26682" xr:uid="{00000000-0005-0000-0000-0000F31E0000}"/>
    <cellStyle name="Moneda 106 2 2 4 4" xfId="13273" xr:uid="{00000000-0005-0000-0000-0000F41E0000}"/>
    <cellStyle name="Moneda 106 2 2 4 4 2" xfId="30009" xr:uid="{00000000-0005-0000-0000-0000F51E0000}"/>
    <cellStyle name="Moneda 106 2 2 4 5" xfId="16589" xr:uid="{00000000-0005-0000-0000-0000F61E0000}"/>
    <cellStyle name="Moneda 106 2 2 4 6" xfId="20048" xr:uid="{00000000-0005-0000-0000-0000F71E0000}"/>
    <cellStyle name="Moneda 106 2 2 5" xfId="4144" xr:uid="{00000000-0005-0000-0000-0000F81E0000}"/>
    <cellStyle name="Moneda 106 2 2 5 2" xfId="20880" xr:uid="{00000000-0005-0000-0000-0000F91E0000}"/>
    <cellStyle name="Moneda 106 2 2 6" xfId="7461" xr:uid="{00000000-0005-0000-0000-0000FA1E0000}"/>
    <cellStyle name="Moneda 106 2 2 6 2" xfId="24197" xr:uid="{00000000-0005-0000-0000-0000FB1E0000}"/>
    <cellStyle name="Moneda 106 2 2 7" xfId="10788" xr:uid="{00000000-0005-0000-0000-0000FC1E0000}"/>
    <cellStyle name="Moneda 106 2 2 7 2" xfId="27524" xr:uid="{00000000-0005-0000-0000-0000FD1E0000}"/>
    <cellStyle name="Moneda 106 2 2 8" xfId="14104" xr:uid="{00000000-0005-0000-0000-0000FE1E0000}"/>
    <cellStyle name="Moneda 106 2 2 9" xfId="17563" xr:uid="{00000000-0005-0000-0000-0000FF1E0000}"/>
    <cellStyle name="Moneda 106 2 3" xfId="1241" xr:uid="{00000000-0005-0000-0000-0000001F0000}"/>
    <cellStyle name="Moneda 106 2 3 2" xfId="4558" xr:uid="{00000000-0005-0000-0000-0000011F0000}"/>
    <cellStyle name="Moneda 106 2 3 2 2" xfId="21294" xr:uid="{00000000-0005-0000-0000-0000021F0000}"/>
    <cellStyle name="Moneda 106 2 3 3" xfId="7875" xr:uid="{00000000-0005-0000-0000-0000031F0000}"/>
    <cellStyle name="Moneda 106 2 3 3 2" xfId="24611" xr:uid="{00000000-0005-0000-0000-0000041F0000}"/>
    <cellStyle name="Moneda 106 2 3 4" xfId="11202" xr:uid="{00000000-0005-0000-0000-0000051F0000}"/>
    <cellStyle name="Moneda 106 2 3 4 2" xfId="27938" xr:uid="{00000000-0005-0000-0000-0000061F0000}"/>
    <cellStyle name="Moneda 106 2 3 5" xfId="14518" xr:uid="{00000000-0005-0000-0000-0000071F0000}"/>
    <cellStyle name="Moneda 106 2 3 6" xfId="17977" xr:uid="{00000000-0005-0000-0000-0000081F0000}"/>
    <cellStyle name="Moneda 106 2 4" xfId="2070" xr:uid="{00000000-0005-0000-0000-0000091F0000}"/>
    <cellStyle name="Moneda 106 2 4 2" xfId="5387" xr:uid="{00000000-0005-0000-0000-00000A1F0000}"/>
    <cellStyle name="Moneda 106 2 4 2 2" xfId="22123" xr:uid="{00000000-0005-0000-0000-00000B1F0000}"/>
    <cellStyle name="Moneda 106 2 4 3" xfId="8704" xr:uid="{00000000-0005-0000-0000-00000C1F0000}"/>
    <cellStyle name="Moneda 106 2 4 3 2" xfId="25440" xr:uid="{00000000-0005-0000-0000-00000D1F0000}"/>
    <cellStyle name="Moneda 106 2 4 4" xfId="12031" xr:uid="{00000000-0005-0000-0000-00000E1F0000}"/>
    <cellStyle name="Moneda 106 2 4 4 2" xfId="28767" xr:uid="{00000000-0005-0000-0000-00000F1F0000}"/>
    <cellStyle name="Moneda 106 2 4 5" xfId="15347" xr:uid="{00000000-0005-0000-0000-0000101F0000}"/>
    <cellStyle name="Moneda 106 2 4 6" xfId="18806" xr:uid="{00000000-0005-0000-0000-0000111F0000}"/>
    <cellStyle name="Moneda 106 2 5" xfId="2898" xr:uid="{00000000-0005-0000-0000-0000121F0000}"/>
    <cellStyle name="Moneda 106 2 5 2" xfId="6215" xr:uid="{00000000-0005-0000-0000-0000131F0000}"/>
    <cellStyle name="Moneda 106 2 5 2 2" xfId="22951" xr:uid="{00000000-0005-0000-0000-0000141F0000}"/>
    <cellStyle name="Moneda 106 2 5 3" xfId="9532" xr:uid="{00000000-0005-0000-0000-0000151F0000}"/>
    <cellStyle name="Moneda 106 2 5 3 2" xfId="26268" xr:uid="{00000000-0005-0000-0000-0000161F0000}"/>
    <cellStyle name="Moneda 106 2 5 4" xfId="12859" xr:uid="{00000000-0005-0000-0000-0000171F0000}"/>
    <cellStyle name="Moneda 106 2 5 4 2" xfId="29595" xr:uid="{00000000-0005-0000-0000-0000181F0000}"/>
    <cellStyle name="Moneda 106 2 5 5" xfId="16175" xr:uid="{00000000-0005-0000-0000-0000191F0000}"/>
    <cellStyle name="Moneda 106 2 5 6" xfId="19634" xr:uid="{00000000-0005-0000-0000-00001A1F0000}"/>
    <cellStyle name="Moneda 106 2 6" xfId="3730" xr:uid="{00000000-0005-0000-0000-00001B1F0000}"/>
    <cellStyle name="Moneda 106 2 6 2" xfId="20466" xr:uid="{00000000-0005-0000-0000-00001C1F0000}"/>
    <cellStyle name="Moneda 106 2 7" xfId="7047" xr:uid="{00000000-0005-0000-0000-00001D1F0000}"/>
    <cellStyle name="Moneda 106 2 7 2" xfId="23783" xr:uid="{00000000-0005-0000-0000-00001E1F0000}"/>
    <cellStyle name="Moneda 106 2 8" xfId="10374" xr:uid="{00000000-0005-0000-0000-00001F1F0000}"/>
    <cellStyle name="Moneda 106 2 8 2" xfId="27110" xr:uid="{00000000-0005-0000-0000-0000201F0000}"/>
    <cellStyle name="Moneda 106 2 9" xfId="13690" xr:uid="{00000000-0005-0000-0000-0000211F0000}"/>
    <cellStyle name="Moneda 106 3" xfId="620" xr:uid="{00000000-0005-0000-0000-0000221F0000}"/>
    <cellStyle name="Moneda 106 3 2" xfId="1449" xr:uid="{00000000-0005-0000-0000-0000231F0000}"/>
    <cellStyle name="Moneda 106 3 2 2" xfId="4766" xr:uid="{00000000-0005-0000-0000-0000241F0000}"/>
    <cellStyle name="Moneda 106 3 2 2 2" xfId="21502" xr:uid="{00000000-0005-0000-0000-0000251F0000}"/>
    <cellStyle name="Moneda 106 3 2 3" xfId="8083" xr:uid="{00000000-0005-0000-0000-0000261F0000}"/>
    <cellStyle name="Moneda 106 3 2 3 2" xfId="24819" xr:uid="{00000000-0005-0000-0000-0000271F0000}"/>
    <cellStyle name="Moneda 106 3 2 4" xfId="11410" xr:uid="{00000000-0005-0000-0000-0000281F0000}"/>
    <cellStyle name="Moneda 106 3 2 4 2" xfId="28146" xr:uid="{00000000-0005-0000-0000-0000291F0000}"/>
    <cellStyle name="Moneda 106 3 2 5" xfId="14726" xr:uid="{00000000-0005-0000-0000-00002A1F0000}"/>
    <cellStyle name="Moneda 106 3 2 6" xfId="18185" xr:uid="{00000000-0005-0000-0000-00002B1F0000}"/>
    <cellStyle name="Moneda 106 3 3" xfId="2277" xr:uid="{00000000-0005-0000-0000-00002C1F0000}"/>
    <cellStyle name="Moneda 106 3 3 2" xfId="5594" xr:uid="{00000000-0005-0000-0000-00002D1F0000}"/>
    <cellStyle name="Moneda 106 3 3 2 2" xfId="22330" xr:uid="{00000000-0005-0000-0000-00002E1F0000}"/>
    <cellStyle name="Moneda 106 3 3 3" xfId="8911" xr:uid="{00000000-0005-0000-0000-00002F1F0000}"/>
    <cellStyle name="Moneda 106 3 3 3 2" xfId="25647" xr:uid="{00000000-0005-0000-0000-0000301F0000}"/>
    <cellStyle name="Moneda 106 3 3 4" xfId="12238" xr:uid="{00000000-0005-0000-0000-0000311F0000}"/>
    <cellStyle name="Moneda 106 3 3 4 2" xfId="28974" xr:uid="{00000000-0005-0000-0000-0000321F0000}"/>
    <cellStyle name="Moneda 106 3 3 5" xfId="15554" xr:uid="{00000000-0005-0000-0000-0000331F0000}"/>
    <cellStyle name="Moneda 106 3 3 6" xfId="19013" xr:uid="{00000000-0005-0000-0000-0000341F0000}"/>
    <cellStyle name="Moneda 106 3 4" xfId="3105" xr:uid="{00000000-0005-0000-0000-0000351F0000}"/>
    <cellStyle name="Moneda 106 3 4 2" xfId="6422" xr:uid="{00000000-0005-0000-0000-0000361F0000}"/>
    <cellStyle name="Moneda 106 3 4 2 2" xfId="23158" xr:uid="{00000000-0005-0000-0000-0000371F0000}"/>
    <cellStyle name="Moneda 106 3 4 3" xfId="9739" xr:uid="{00000000-0005-0000-0000-0000381F0000}"/>
    <cellStyle name="Moneda 106 3 4 3 2" xfId="26475" xr:uid="{00000000-0005-0000-0000-0000391F0000}"/>
    <cellStyle name="Moneda 106 3 4 4" xfId="13066" xr:uid="{00000000-0005-0000-0000-00003A1F0000}"/>
    <cellStyle name="Moneda 106 3 4 4 2" xfId="29802" xr:uid="{00000000-0005-0000-0000-00003B1F0000}"/>
    <cellStyle name="Moneda 106 3 4 5" xfId="16382" xr:uid="{00000000-0005-0000-0000-00003C1F0000}"/>
    <cellStyle name="Moneda 106 3 4 6" xfId="19841" xr:uid="{00000000-0005-0000-0000-00003D1F0000}"/>
    <cellStyle name="Moneda 106 3 5" xfId="3937" xr:uid="{00000000-0005-0000-0000-00003E1F0000}"/>
    <cellStyle name="Moneda 106 3 5 2" xfId="20673" xr:uid="{00000000-0005-0000-0000-00003F1F0000}"/>
    <cellStyle name="Moneda 106 3 6" xfId="7254" xr:uid="{00000000-0005-0000-0000-0000401F0000}"/>
    <cellStyle name="Moneda 106 3 6 2" xfId="23990" xr:uid="{00000000-0005-0000-0000-0000411F0000}"/>
    <cellStyle name="Moneda 106 3 7" xfId="10581" xr:uid="{00000000-0005-0000-0000-0000421F0000}"/>
    <cellStyle name="Moneda 106 3 7 2" xfId="27317" xr:uid="{00000000-0005-0000-0000-0000431F0000}"/>
    <cellStyle name="Moneda 106 3 8" xfId="13897" xr:uid="{00000000-0005-0000-0000-0000441F0000}"/>
    <cellStyle name="Moneda 106 3 9" xfId="17356" xr:uid="{00000000-0005-0000-0000-0000451F0000}"/>
    <cellStyle name="Moneda 106 4" xfId="1034" xr:uid="{00000000-0005-0000-0000-0000461F0000}"/>
    <cellStyle name="Moneda 106 4 2" xfId="4351" xr:uid="{00000000-0005-0000-0000-0000471F0000}"/>
    <cellStyle name="Moneda 106 4 2 2" xfId="21087" xr:uid="{00000000-0005-0000-0000-0000481F0000}"/>
    <cellStyle name="Moneda 106 4 3" xfId="7668" xr:uid="{00000000-0005-0000-0000-0000491F0000}"/>
    <cellStyle name="Moneda 106 4 3 2" xfId="24404" xr:uid="{00000000-0005-0000-0000-00004A1F0000}"/>
    <cellStyle name="Moneda 106 4 4" xfId="10995" xr:uid="{00000000-0005-0000-0000-00004B1F0000}"/>
    <cellStyle name="Moneda 106 4 4 2" xfId="27731" xr:uid="{00000000-0005-0000-0000-00004C1F0000}"/>
    <cellStyle name="Moneda 106 4 5" xfId="14311" xr:uid="{00000000-0005-0000-0000-00004D1F0000}"/>
    <cellStyle name="Moneda 106 4 6" xfId="17770" xr:uid="{00000000-0005-0000-0000-00004E1F0000}"/>
    <cellStyle name="Moneda 106 5" xfId="1863" xr:uid="{00000000-0005-0000-0000-00004F1F0000}"/>
    <cellStyle name="Moneda 106 5 2" xfId="5180" xr:uid="{00000000-0005-0000-0000-0000501F0000}"/>
    <cellStyle name="Moneda 106 5 2 2" xfId="21916" xr:uid="{00000000-0005-0000-0000-0000511F0000}"/>
    <cellStyle name="Moneda 106 5 3" xfId="8497" xr:uid="{00000000-0005-0000-0000-0000521F0000}"/>
    <cellStyle name="Moneda 106 5 3 2" xfId="25233" xr:uid="{00000000-0005-0000-0000-0000531F0000}"/>
    <cellStyle name="Moneda 106 5 4" xfId="11824" xr:uid="{00000000-0005-0000-0000-0000541F0000}"/>
    <cellStyle name="Moneda 106 5 4 2" xfId="28560" xr:uid="{00000000-0005-0000-0000-0000551F0000}"/>
    <cellStyle name="Moneda 106 5 5" xfId="15140" xr:uid="{00000000-0005-0000-0000-0000561F0000}"/>
    <cellStyle name="Moneda 106 5 6" xfId="18599" xr:uid="{00000000-0005-0000-0000-0000571F0000}"/>
    <cellStyle name="Moneda 106 6" xfId="2691" xr:uid="{00000000-0005-0000-0000-0000581F0000}"/>
    <cellStyle name="Moneda 106 6 2" xfId="6008" xr:uid="{00000000-0005-0000-0000-0000591F0000}"/>
    <cellStyle name="Moneda 106 6 2 2" xfId="22744" xr:uid="{00000000-0005-0000-0000-00005A1F0000}"/>
    <cellStyle name="Moneda 106 6 3" xfId="9325" xr:uid="{00000000-0005-0000-0000-00005B1F0000}"/>
    <cellStyle name="Moneda 106 6 3 2" xfId="26061" xr:uid="{00000000-0005-0000-0000-00005C1F0000}"/>
    <cellStyle name="Moneda 106 6 4" xfId="12652" xr:uid="{00000000-0005-0000-0000-00005D1F0000}"/>
    <cellStyle name="Moneda 106 6 4 2" xfId="29388" xr:uid="{00000000-0005-0000-0000-00005E1F0000}"/>
    <cellStyle name="Moneda 106 6 5" xfId="15968" xr:uid="{00000000-0005-0000-0000-00005F1F0000}"/>
    <cellStyle name="Moneda 106 6 6" xfId="19427" xr:uid="{00000000-0005-0000-0000-0000601F0000}"/>
    <cellStyle name="Moneda 106 7" xfId="3523" xr:uid="{00000000-0005-0000-0000-0000611F0000}"/>
    <cellStyle name="Moneda 106 7 2" xfId="20259" xr:uid="{00000000-0005-0000-0000-0000621F0000}"/>
    <cellStyle name="Moneda 106 8" xfId="6840" xr:uid="{00000000-0005-0000-0000-0000631F0000}"/>
    <cellStyle name="Moneda 106 8 2" xfId="23576" xr:uid="{00000000-0005-0000-0000-0000641F0000}"/>
    <cellStyle name="Moneda 106 9" xfId="10167" xr:uid="{00000000-0005-0000-0000-0000651F0000}"/>
    <cellStyle name="Moneda 106 9 2" xfId="26903" xr:uid="{00000000-0005-0000-0000-0000661F0000}"/>
    <cellStyle name="Moneda 107" xfId="174" xr:uid="{00000000-0005-0000-0000-0000671F0000}"/>
    <cellStyle name="Moneda 107 10" xfId="13484" xr:uid="{00000000-0005-0000-0000-0000681F0000}"/>
    <cellStyle name="Moneda 107 11" xfId="16943" xr:uid="{00000000-0005-0000-0000-0000691F0000}"/>
    <cellStyle name="Moneda 107 2" xfId="407" xr:uid="{00000000-0005-0000-0000-00006A1F0000}"/>
    <cellStyle name="Moneda 107 2 10" xfId="17150" xr:uid="{00000000-0005-0000-0000-00006B1F0000}"/>
    <cellStyle name="Moneda 107 2 2" xfId="828" xr:uid="{00000000-0005-0000-0000-00006C1F0000}"/>
    <cellStyle name="Moneda 107 2 2 2" xfId="1657" xr:uid="{00000000-0005-0000-0000-00006D1F0000}"/>
    <cellStyle name="Moneda 107 2 2 2 2" xfId="4974" xr:uid="{00000000-0005-0000-0000-00006E1F0000}"/>
    <cellStyle name="Moneda 107 2 2 2 2 2" xfId="21710" xr:uid="{00000000-0005-0000-0000-00006F1F0000}"/>
    <cellStyle name="Moneda 107 2 2 2 3" xfId="8291" xr:uid="{00000000-0005-0000-0000-0000701F0000}"/>
    <cellStyle name="Moneda 107 2 2 2 3 2" xfId="25027" xr:uid="{00000000-0005-0000-0000-0000711F0000}"/>
    <cellStyle name="Moneda 107 2 2 2 4" xfId="11618" xr:uid="{00000000-0005-0000-0000-0000721F0000}"/>
    <cellStyle name="Moneda 107 2 2 2 4 2" xfId="28354" xr:uid="{00000000-0005-0000-0000-0000731F0000}"/>
    <cellStyle name="Moneda 107 2 2 2 5" xfId="14934" xr:uid="{00000000-0005-0000-0000-0000741F0000}"/>
    <cellStyle name="Moneda 107 2 2 2 6" xfId="18393" xr:uid="{00000000-0005-0000-0000-0000751F0000}"/>
    <cellStyle name="Moneda 107 2 2 3" xfId="2485" xr:uid="{00000000-0005-0000-0000-0000761F0000}"/>
    <cellStyle name="Moneda 107 2 2 3 2" xfId="5802" xr:uid="{00000000-0005-0000-0000-0000771F0000}"/>
    <cellStyle name="Moneda 107 2 2 3 2 2" xfId="22538" xr:uid="{00000000-0005-0000-0000-0000781F0000}"/>
    <cellStyle name="Moneda 107 2 2 3 3" xfId="9119" xr:uid="{00000000-0005-0000-0000-0000791F0000}"/>
    <cellStyle name="Moneda 107 2 2 3 3 2" xfId="25855" xr:uid="{00000000-0005-0000-0000-00007A1F0000}"/>
    <cellStyle name="Moneda 107 2 2 3 4" xfId="12446" xr:uid="{00000000-0005-0000-0000-00007B1F0000}"/>
    <cellStyle name="Moneda 107 2 2 3 4 2" xfId="29182" xr:uid="{00000000-0005-0000-0000-00007C1F0000}"/>
    <cellStyle name="Moneda 107 2 2 3 5" xfId="15762" xr:uid="{00000000-0005-0000-0000-00007D1F0000}"/>
    <cellStyle name="Moneda 107 2 2 3 6" xfId="19221" xr:uid="{00000000-0005-0000-0000-00007E1F0000}"/>
    <cellStyle name="Moneda 107 2 2 4" xfId="3313" xr:uid="{00000000-0005-0000-0000-00007F1F0000}"/>
    <cellStyle name="Moneda 107 2 2 4 2" xfId="6630" xr:uid="{00000000-0005-0000-0000-0000801F0000}"/>
    <cellStyle name="Moneda 107 2 2 4 2 2" xfId="23366" xr:uid="{00000000-0005-0000-0000-0000811F0000}"/>
    <cellStyle name="Moneda 107 2 2 4 3" xfId="9947" xr:uid="{00000000-0005-0000-0000-0000821F0000}"/>
    <cellStyle name="Moneda 107 2 2 4 3 2" xfId="26683" xr:uid="{00000000-0005-0000-0000-0000831F0000}"/>
    <cellStyle name="Moneda 107 2 2 4 4" xfId="13274" xr:uid="{00000000-0005-0000-0000-0000841F0000}"/>
    <cellStyle name="Moneda 107 2 2 4 4 2" xfId="30010" xr:uid="{00000000-0005-0000-0000-0000851F0000}"/>
    <cellStyle name="Moneda 107 2 2 4 5" xfId="16590" xr:uid="{00000000-0005-0000-0000-0000861F0000}"/>
    <cellStyle name="Moneda 107 2 2 4 6" xfId="20049" xr:uid="{00000000-0005-0000-0000-0000871F0000}"/>
    <cellStyle name="Moneda 107 2 2 5" xfId="4145" xr:uid="{00000000-0005-0000-0000-0000881F0000}"/>
    <cellStyle name="Moneda 107 2 2 5 2" xfId="20881" xr:uid="{00000000-0005-0000-0000-0000891F0000}"/>
    <cellStyle name="Moneda 107 2 2 6" xfId="7462" xr:uid="{00000000-0005-0000-0000-00008A1F0000}"/>
    <cellStyle name="Moneda 107 2 2 6 2" xfId="24198" xr:uid="{00000000-0005-0000-0000-00008B1F0000}"/>
    <cellStyle name="Moneda 107 2 2 7" xfId="10789" xr:uid="{00000000-0005-0000-0000-00008C1F0000}"/>
    <cellStyle name="Moneda 107 2 2 7 2" xfId="27525" xr:uid="{00000000-0005-0000-0000-00008D1F0000}"/>
    <cellStyle name="Moneda 107 2 2 8" xfId="14105" xr:uid="{00000000-0005-0000-0000-00008E1F0000}"/>
    <cellStyle name="Moneda 107 2 2 9" xfId="17564" xr:uid="{00000000-0005-0000-0000-00008F1F0000}"/>
    <cellStyle name="Moneda 107 2 3" xfId="1242" xr:uid="{00000000-0005-0000-0000-0000901F0000}"/>
    <cellStyle name="Moneda 107 2 3 2" xfId="4559" xr:uid="{00000000-0005-0000-0000-0000911F0000}"/>
    <cellStyle name="Moneda 107 2 3 2 2" xfId="21295" xr:uid="{00000000-0005-0000-0000-0000921F0000}"/>
    <cellStyle name="Moneda 107 2 3 3" xfId="7876" xr:uid="{00000000-0005-0000-0000-0000931F0000}"/>
    <cellStyle name="Moneda 107 2 3 3 2" xfId="24612" xr:uid="{00000000-0005-0000-0000-0000941F0000}"/>
    <cellStyle name="Moneda 107 2 3 4" xfId="11203" xr:uid="{00000000-0005-0000-0000-0000951F0000}"/>
    <cellStyle name="Moneda 107 2 3 4 2" xfId="27939" xr:uid="{00000000-0005-0000-0000-0000961F0000}"/>
    <cellStyle name="Moneda 107 2 3 5" xfId="14519" xr:uid="{00000000-0005-0000-0000-0000971F0000}"/>
    <cellStyle name="Moneda 107 2 3 6" xfId="17978" xr:uid="{00000000-0005-0000-0000-0000981F0000}"/>
    <cellStyle name="Moneda 107 2 4" xfId="2071" xr:uid="{00000000-0005-0000-0000-0000991F0000}"/>
    <cellStyle name="Moneda 107 2 4 2" xfId="5388" xr:uid="{00000000-0005-0000-0000-00009A1F0000}"/>
    <cellStyle name="Moneda 107 2 4 2 2" xfId="22124" xr:uid="{00000000-0005-0000-0000-00009B1F0000}"/>
    <cellStyle name="Moneda 107 2 4 3" xfId="8705" xr:uid="{00000000-0005-0000-0000-00009C1F0000}"/>
    <cellStyle name="Moneda 107 2 4 3 2" xfId="25441" xr:uid="{00000000-0005-0000-0000-00009D1F0000}"/>
    <cellStyle name="Moneda 107 2 4 4" xfId="12032" xr:uid="{00000000-0005-0000-0000-00009E1F0000}"/>
    <cellStyle name="Moneda 107 2 4 4 2" xfId="28768" xr:uid="{00000000-0005-0000-0000-00009F1F0000}"/>
    <cellStyle name="Moneda 107 2 4 5" xfId="15348" xr:uid="{00000000-0005-0000-0000-0000A01F0000}"/>
    <cellStyle name="Moneda 107 2 4 6" xfId="18807" xr:uid="{00000000-0005-0000-0000-0000A11F0000}"/>
    <cellStyle name="Moneda 107 2 5" xfId="2899" xr:uid="{00000000-0005-0000-0000-0000A21F0000}"/>
    <cellStyle name="Moneda 107 2 5 2" xfId="6216" xr:uid="{00000000-0005-0000-0000-0000A31F0000}"/>
    <cellStyle name="Moneda 107 2 5 2 2" xfId="22952" xr:uid="{00000000-0005-0000-0000-0000A41F0000}"/>
    <cellStyle name="Moneda 107 2 5 3" xfId="9533" xr:uid="{00000000-0005-0000-0000-0000A51F0000}"/>
    <cellStyle name="Moneda 107 2 5 3 2" xfId="26269" xr:uid="{00000000-0005-0000-0000-0000A61F0000}"/>
    <cellStyle name="Moneda 107 2 5 4" xfId="12860" xr:uid="{00000000-0005-0000-0000-0000A71F0000}"/>
    <cellStyle name="Moneda 107 2 5 4 2" xfId="29596" xr:uid="{00000000-0005-0000-0000-0000A81F0000}"/>
    <cellStyle name="Moneda 107 2 5 5" xfId="16176" xr:uid="{00000000-0005-0000-0000-0000A91F0000}"/>
    <cellStyle name="Moneda 107 2 5 6" xfId="19635" xr:uid="{00000000-0005-0000-0000-0000AA1F0000}"/>
    <cellStyle name="Moneda 107 2 6" xfId="3731" xr:uid="{00000000-0005-0000-0000-0000AB1F0000}"/>
    <cellStyle name="Moneda 107 2 6 2" xfId="20467" xr:uid="{00000000-0005-0000-0000-0000AC1F0000}"/>
    <cellStyle name="Moneda 107 2 7" xfId="7048" xr:uid="{00000000-0005-0000-0000-0000AD1F0000}"/>
    <cellStyle name="Moneda 107 2 7 2" xfId="23784" xr:uid="{00000000-0005-0000-0000-0000AE1F0000}"/>
    <cellStyle name="Moneda 107 2 8" xfId="10375" xr:uid="{00000000-0005-0000-0000-0000AF1F0000}"/>
    <cellStyle name="Moneda 107 2 8 2" xfId="27111" xr:uid="{00000000-0005-0000-0000-0000B01F0000}"/>
    <cellStyle name="Moneda 107 2 9" xfId="13691" xr:uid="{00000000-0005-0000-0000-0000B11F0000}"/>
    <cellStyle name="Moneda 107 3" xfId="621" xr:uid="{00000000-0005-0000-0000-0000B21F0000}"/>
    <cellStyle name="Moneda 107 3 2" xfId="1450" xr:uid="{00000000-0005-0000-0000-0000B31F0000}"/>
    <cellStyle name="Moneda 107 3 2 2" xfId="4767" xr:uid="{00000000-0005-0000-0000-0000B41F0000}"/>
    <cellStyle name="Moneda 107 3 2 2 2" xfId="21503" xr:uid="{00000000-0005-0000-0000-0000B51F0000}"/>
    <cellStyle name="Moneda 107 3 2 3" xfId="8084" xr:uid="{00000000-0005-0000-0000-0000B61F0000}"/>
    <cellStyle name="Moneda 107 3 2 3 2" xfId="24820" xr:uid="{00000000-0005-0000-0000-0000B71F0000}"/>
    <cellStyle name="Moneda 107 3 2 4" xfId="11411" xr:uid="{00000000-0005-0000-0000-0000B81F0000}"/>
    <cellStyle name="Moneda 107 3 2 4 2" xfId="28147" xr:uid="{00000000-0005-0000-0000-0000B91F0000}"/>
    <cellStyle name="Moneda 107 3 2 5" xfId="14727" xr:uid="{00000000-0005-0000-0000-0000BA1F0000}"/>
    <cellStyle name="Moneda 107 3 2 6" xfId="18186" xr:uid="{00000000-0005-0000-0000-0000BB1F0000}"/>
    <cellStyle name="Moneda 107 3 3" xfId="2278" xr:uid="{00000000-0005-0000-0000-0000BC1F0000}"/>
    <cellStyle name="Moneda 107 3 3 2" xfId="5595" xr:uid="{00000000-0005-0000-0000-0000BD1F0000}"/>
    <cellStyle name="Moneda 107 3 3 2 2" xfId="22331" xr:uid="{00000000-0005-0000-0000-0000BE1F0000}"/>
    <cellStyle name="Moneda 107 3 3 3" xfId="8912" xr:uid="{00000000-0005-0000-0000-0000BF1F0000}"/>
    <cellStyle name="Moneda 107 3 3 3 2" xfId="25648" xr:uid="{00000000-0005-0000-0000-0000C01F0000}"/>
    <cellStyle name="Moneda 107 3 3 4" xfId="12239" xr:uid="{00000000-0005-0000-0000-0000C11F0000}"/>
    <cellStyle name="Moneda 107 3 3 4 2" xfId="28975" xr:uid="{00000000-0005-0000-0000-0000C21F0000}"/>
    <cellStyle name="Moneda 107 3 3 5" xfId="15555" xr:uid="{00000000-0005-0000-0000-0000C31F0000}"/>
    <cellStyle name="Moneda 107 3 3 6" xfId="19014" xr:uid="{00000000-0005-0000-0000-0000C41F0000}"/>
    <cellStyle name="Moneda 107 3 4" xfId="3106" xr:uid="{00000000-0005-0000-0000-0000C51F0000}"/>
    <cellStyle name="Moneda 107 3 4 2" xfId="6423" xr:uid="{00000000-0005-0000-0000-0000C61F0000}"/>
    <cellStyle name="Moneda 107 3 4 2 2" xfId="23159" xr:uid="{00000000-0005-0000-0000-0000C71F0000}"/>
    <cellStyle name="Moneda 107 3 4 3" xfId="9740" xr:uid="{00000000-0005-0000-0000-0000C81F0000}"/>
    <cellStyle name="Moneda 107 3 4 3 2" xfId="26476" xr:uid="{00000000-0005-0000-0000-0000C91F0000}"/>
    <cellStyle name="Moneda 107 3 4 4" xfId="13067" xr:uid="{00000000-0005-0000-0000-0000CA1F0000}"/>
    <cellStyle name="Moneda 107 3 4 4 2" xfId="29803" xr:uid="{00000000-0005-0000-0000-0000CB1F0000}"/>
    <cellStyle name="Moneda 107 3 4 5" xfId="16383" xr:uid="{00000000-0005-0000-0000-0000CC1F0000}"/>
    <cellStyle name="Moneda 107 3 4 6" xfId="19842" xr:uid="{00000000-0005-0000-0000-0000CD1F0000}"/>
    <cellStyle name="Moneda 107 3 5" xfId="3938" xr:uid="{00000000-0005-0000-0000-0000CE1F0000}"/>
    <cellStyle name="Moneda 107 3 5 2" xfId="20674" xr:uid="{00000000-0005-0000-0000-0000CF1F0000}"/>
    <cellStyle name="Moneda 107 3 6" xfId="7255" xr:uid="{00000000-0005-0000-0000-0000D01F0000}"/>
    <cellStyle name="Moneda 107 3 6 2" xfId="23991" xr:uid="{00000000-0005-0000-0000-0000D11F0000}"/>
    <cellStyle name="Moneda 107 3 7" xfId="10582" xr:uid="{00000000-0005-0000-0000-0000D21F0000}"/>
    <cellStyle name="Moneda 107 3 7 2" xfId="27318" xr:uid="{00000000-0005-0000-0000-0000D31F0000}"/>
    <cellStyle name="Moneda 107 3 8" xfId="13898" xr:uid="{00000000-0005-0000-0000-0000D41F0000}"/>
    <cellStyle name="Moneda 107 3 9" xfId="17357" xr:uid="{00000000-0005-0000-0000-0000D51F0000}"/>
    <cellStyle name="Moneda 107 4" xfId="1035" xr:uid="{00000000-0005-0000-0000-0000D61F0000}"/>
    <cellStyle name="Moneda 107 4 2" xfId="4352" xr:uid="{00000000-0005-0000-0000-0000D71F0000}"/>
    <cellStyle name="Moneda 107 4 2 2" xfId="21088" xr:uid="{00000000-0005-0000-0000-0000D81F0000}"/>
    <cellStyle name="Moneda 107 4 3" xfId="7669" xr:uid="{00000000-0005-0000-0000-0000D91F0000}"/>
    <cellStyle name="Moneda 107 4 3 2" xfId="24405" xr:uid="{00000000-0005-0000-0000-0000DA1F0000}"/>
    <cellStyle name="Moneda 107 4 4" xfId="10996" xr:uid="{00000000-0005-0000-0000-0000DB1F0000}"/>
    <cellStyle name="Moneda 107 4 4 2" xfId="27732" xr:uid="{00000000-0005-0000-0000-0000DC1F0000}"/>
    <cellStyle name="Moneda 107 4 5" xfId="14312" xr:uid="{00000000-0005-0000-0000-0000DD1F0000}"/>
    <cellStyle name="Moneda 107 4 6" xfId="17771" xr:uid="{00000000-0005-0000-0000-0000DE1F0000}"/>
    <cellStyle name="Moneda 107 5" xfId="1864" xr:uid="{00000000-0005-0000-0000-0000DF1F0000}"/>
    <cellStyle name="Moneda 107 5 2" xfId="5181" xr:uid="{00000000-0005-0000-0000-0000E01F0000}"/>
    <cellStyle name="Moneda 107 5 2 2" xfId="21917" xr:uid="{00000000-0005-0000-0000-0000E11F0000}"/>
    <cellStyle name="Moneda 107 5 3" xfId="8498" xr:uid="{00000000-0005-0000-0000-0000E21F0000}"/>
    <cellStyle name="Moneda 107 5 3 2" xfId="25234" xr:uid="{00000000-0005-0000-0000-0000E31F0000}"/>
    <cellStyle name="Moneda 107 5 4" xfId="11825" xr:uid="{00000000-0005-0000-0000-0000E41F0000}"/>
    <cellStyle name="Moneda 107 5 4 2" xfId="28561" xr:uid="{00000000-0005-0000-0000-0000E51F0000}"/>
    <cellStyle name="Moneda 107 5 5" xfId="15141" xr:uid="{00000000-0005-0000-0000-0000E61F0000}"/>
    <cellStyle name="Moneda 107 5 6" xfId="18600" xr:uid="{00000000-0005-0000-0000-0000E71F0000}"/>
    <cellStyle name="Moneda 107 6" xfId="2692" xr:uid="{00000000-0005-0000-0000-0000E81F0000}"/>
    <cellStyle name="Moneda 107 6 2" xfId="6009" xr:uid="{00000000-0005-0000-0000-0000E91F0000}"/>
    <cellStyle name="Moneda 107 6 2 2" xfId="22745" xr:uid="{00000000-0005-0000-0000-0000EA1F0000}"/>
    <cellStyle name="Moneda 107 6 3" xfId="9326" xr:uid="{00000000-0005-0000-0000-0000EB1F0000}"/>
    <cellStyle name="Moneda 107 6 3 2" xfId="26062" xr:uid="{00000000-0005-0000-0000-0000EC1F0000}"/>
    <cellStyle name="Moneda 107 6 4" xfId="12653" xr:uid="{00000000-0005-0000-0000-0000ED1F0000}"/>
    <cellStyle name="Moneda 107 6 4 2" xfId="29389" xr:uid="{00000000-0005-0000-0000-0000EE1F0000}"/>
    <cellStyle name="Moneda 107 6 5" xfId="15969" xr:uid="{00000000-0005-0000-0000-0000EF1F0000}"/>
    <cellStyle name="Moneda 107 6 6" xfId="19428" xr:uid="{00000000-0005-0000-0000-0000F01F0000}"/>
    <cellStyle name="Moneda 107 7" xfId="3524" xr:uid="{00000000-0005-0000-0000-0000F11F0000}"/>
    <cellStyle name="Moneda 107 7 2" xfId="20260" xr:uid="{00000000-0005-0000-0000-0000F21F0000}"/>
    <cellStyle name="Moneda 107 8" xfId="6841" xr:uid="{00000000-0005-0000-0000-0000F31F0000}"/>
    <cellStyle name="Moneda 107 8 2" xfId="23577" xr:uid="{00000000-0005-0000-0000-0000F41F0000}"/>
    <cellStyle name="Moneda 107 9" xfId="10168" xr:uid="{00000000-0005-0000-0000-0000F51F0000}"/>
    <cellStyle name="Moneda 107 9 2" xfId="26904" xr:uid="{00000000-0005-0000-0000-0000F61F0000}"/>
    <cellStyle name="Moneda 108" xfId="175" xr:uid="{00000000-0005-0000-0000-0000F71F0000}"/>
    <cellStyle name="Moneda 108 10" xfId="13485" xr:uid="{00000000-0005-0000-0000-0000F81F0000}"/>
    <cellStyle name="Moneda 108 11" xfId="16944" xr:uid="{00000000-0005-0000-0000-0000F91F0000}"/>
    <cellStyle name="Moneda 108 2" xfId="408" xr:uid="{00000000-0005-0000-0000-0000FA1F0000}"/>
    <cellStyle name="Moneda 108 2 10" xfId="17151" xr:uid="{00000000-0005-0000-0000-0000FB1F0000}"/>
    <cellStyle name="Moneda 108 2 2" xfId="829" xr:uid="{00000000-0005-0000-0000-0000FC1F0000}"/>
    <cellStyle name="Moneda 108 2 2 2" xfId="1658" xr:uid="{00000000-0005-0000-0000-0000FD1F0000}"/>
    <cellStyle name="Moneda 108 2 2 2 2" xfId="4975" xr:uid="{00000000-0005-0000-0000-0000FE1F0000}"/>
    <cellStyle name="Moneda 108 2 2 2 2 2" xfId="21711" xr:uid="{00000000-0005-0000-0000-0000FF1F0000}"/>
    <cellStyle name="Moneda 108 2 2 2 3" xfId="8292" xr:uid="{00000000-0005-0000-0000-000000200000}"/>
    <cellStyle name="Moneda 108 2 2 2 3 2" xfId="25028" xr:uid="{00000000-0005-0000-0000-000001200000}"/>
    <cellStyle name="Moneda 108 2 2 2 4" xfId="11619" xr:uid="{00000000-0005-0000-0000-000002200000}"/>
    <cellStyle name="Moneda 108 2 2 2 4 2" xfId="28355" xr:uid="{00000000-0005-0000-0000-000003200000}"/>
    <cellStyle name="Moneda 108 2 2 2 5" xfId="14935" xr:uid="{00000000-0005-0000-0000-000004200000}"/>
    <cellStyle name="Moneda 108 2 2 2 6" xfId="18394" xr:uid="{00000000-0005-0000-0000-000005200000}"/>
    <cellStyle name="Moneda 108 2 2 3" xfId="2486" xr:uid="{00000000-0005-0000-0000-000006200000}"/>
    <cellStyle name="Moneda 108 2 2 3 2" xfId="5803" xr:uid="{00000000-0005-0000-0000-000007200000}"/>
    <cellStyle name="Moneda 108 2 2 3 2 2" xfId="22539" xr:uid="{00000000-0005-0000-0000-000008200000}"/>
    <cellStyle name="Moneda 108 2 2 3 3" xfId="9120" xr:uid="{00000000-0005-0000-0000-000009200000}"/>
    <cellStyle name="Moneda 108 2 2 3 3 2" xfId="25856" xr:uid="{00000000-0005-0000-0000-00000A200000}"/>
    <cellStyle name="Moneda 108 2 2 3 4" xfId="12447" xr:uid="{00000000-0005-0000-0000-00000B200000}"/>
    <cellStyle name="Moneda 108 2 2 3 4 2" xfId="29183" xr:uid="{00000000-0005-0000-0000-00000C200000}"/>
    <cellStyle name="Moneda 108 2 2 3 5" xfId="15763" xr:uid="{00000000-0005-0000-0000-00000D200000}"/>
    <cellStyle name="Moneda 108 2 2 3 6" xfId="19222" xr:uid="{00000000-0005-0000-0000-00000E200000}"/>
    <cellStyle name="Moneda 108 2 2 4" xfId="3314" xr:uid="{00000000-0005-0000-0000-00000F200000}"/>
    <cellStyle name="Moneda 108 2 2 4 2" xfId="6631" xr:uid="{00000000-0005-0000-0000-000010200000}"/>
    <cellStyle name="Moneda 108 2 2 4 2 2" xfId="23367" xr:uid="{00000000-0005-0000-0000-000011200000}"/>
    <cellStyle name="Moneda 108 2 2 4 3" xfId="9948" xr:uid="{00000000-0005-0000-0000-000012200000}"/>
    <cellStyle name="Moneda 108 2 2 4 3 2" xfId="26684" xr:uid="{00000000-0005-0000-0000-000013200000}"/>
    <cellStyle name="Moneda 108 2 2 4 4" xfId="13275" xr:uid="{00000000-0005-0000-0000-000014200000}"/>
    <cellStyle name="Moneda 108 2 2 4 4 2" xfId="30011" xr:uid="{00000000-0005-0000-0000-000015200000}"/>
    <cellStyle name="Moneda 108 2 2 4 5" xfId="16591" xr:uid="{00000000-0005-0000-0000-000016200000}"/>
    <cellStyle name="Moneda 108 2 2 4 6" xfId="20050" xr:uid="{00000000-0005-0000-0000-000017200000}"/>
    <cellStyle name="Moneda 108 2 2 5" xfId="4146" xr:uid="{00000000-0005-0000-0000-000018200000}"/>
    <cellStyle name="Moneda 108 2 2 5 2" xfId="20882" xr:uid="{00000000-0005-0000-0000-000019200000}"/>
    <cellStyle name="Moneda 108 2 2 6" xfId="7463" xr:uid="{00000000-0005-0000-0000-00001A200000}"/>
    <cellStyle name="Moneda 108 2 2 6 2" xfId="24199" xr:uid="{00000000-0005-0000-0000-00001B200000}"/>
    <cellStyle name="Moneda 108 2 2 7" xfId="10790" xr:uid="{00000000-0005-0000-0000-00001C200000}"/>
    <cellStyle name="Moneda 108 2 2 7 2" xfId="27526" xr:uid="{00000000-0005-0000-0000-00001D200000}"/>
    <cellStyle name="Moneda 108 2 2 8" xfId="14106" xr:uid="{00000000-0005-0000-0000-00001E200000}"/>
    <cellStyle name="Moneda 108 2 2 9" xfId="17565" xr:uid="{00000000-0005-0000-0000-00001F200000}"/>
    <cellStyle name="Moneda 108 2 3" xfId="1243" xr:uid="{00000000-0005-0000-0000-000020200000}"/>
    <cellStyle name="Moneda 108 2 3 2" xfId="4560" xr:uid="{00000000-0005-0000-0000-000021200000}"/>
    <cellStyle name="Moneda 108 2 3 2 2" xfId="21296" xr:uid="{00000000-0005-0000-0000-000022200000}"/>
    <cellStyle name="Moneda 108 2 3 3" xfId="7877" xr:uid="{00000000-0005-0000-0000-000023200000}"/>
    <cellStyle name="Moneda 108 2 3 3 2" xfId="24613" xr:uid="{00000000-0005-0000-0000-000024200000}"/>
    <cellStyle name="Moneda 108 2 3 4" xfId="11204" xr:uid="{00000000-0005-0000-0000-000025200000}"/>
    <cellStyle name="Moneda 108 2 3 4 2" xfId="27940" xr:uid="{00000000-0005-0000-0000-000026200000}"/>
    <cellStyle name="Moneda 108 2 3 5" xfId="14520" xr:uid="{00000000-0005-0000-0000-000027200000}"/>
    <cellStyle name="Moneda 108 2 3 6" xfId="17979" xr:uid="{00000000-0005-0000-0000-000028200000}"/>
    <cellStyle name="Moneda 108 2 4" xfId="2072" xr:uid="{00000000-0005-0000-0000-000029200000}"/>
    <cellStyle name="Moneda 108 2 4 2" xfId="5389" xr:uid="{00000000-0005-0000-0000-00002A200000}"/>
    <cellStyle name="Moneda 108 2 4 2 2" xfId="22125" xr:uid="{00000000-0005-0000-0000-00002B200000}"/>
    <cellStyle name="Moneda 108 2 4 3" xfId="8706" xr:uid="{00000000-0005-0000-0000-00002C200000}"/>
    <cellStyle name="Moneda 108 2 4 3 2" xfId="25442" xr:uid="{00000000-0005-0000-0000-00002D200000}"/>
    <cellStyle name="Moneda 108 2 4 4" xfId="12033" xr:uid="{00000000-0005-0000-0000-00002E200000}"/>
    <cellStyle name="Moneda 108 2 4 4 2" xfId="28769" xr:uid="{00000000-0005-0000-0000-00002F200000}"/>
    <cellStyle name="Moneda 108 2 4 5" xfId="15349" xr:uid="{00000000-0005-0000-0000-000030200000}"/>
    <cellStyle name="Moneda 108 2 4 6" xfId="18808" xr:uid="{00000000-0005-0000-0000-000031200000}"/>
    <cellStyle name="Moneda 108 2 5" xfId="2900" xr:uid="{00000000-0005-0000-0000-000032200000}"/>
    <cellStyle name="Moneda 108 2 5 2" xfId="6217" xr:uid="{00000000-0005-0000-0000-000033200000}"/>
    <cellStyle name="Moneda 108 2 5 2 2" xfId="22953" xr:uid="{00000000-0005-0000-0000-000034200000}"/>
    <cellStyle name="Moneda 108 2 5 3" xfId="9534" xr:uid="{00000000-0005-0000-0000-000035200000}"/>
    <cellStyle name="Moneda 108 2 5 3 2" xfId="26270" xr:uid="{00000000-0005-0000-0000-000036200000}"/>
    <cellStyle name="Moneda 108 2 5 4" xfId="12861" xr:uid="{00000000-0005-0000-0000-000037200000}"/>
    <cellStyle name="Moneda 108 2 5 4 2" xfId="29597" xr:uid="{00000000-0005-0000-0000-000038200000}"/>
    <cellStyle name="Moneda 108 2 5 5" xfId="16177" xr:uid="{00000000-0005-0000-0000-000039200000}"/>
    <cellStyle name="Moneda 108 2 5 6" xfId="19636" xr:uid="{00000000-0005-0000-0000-00003A200000}"/>
    <cellStyle name="Moneda 108 2 6" xfId="3732" xr:uid="{00000000-0005-0000-0000-00003B200000}"/>
    <cellStyle name="Moneda 108 2 6 2" xfId="20468" xr:uid="{00000000-0005-0000-0000-00003C200000}"/>
    <cellStyle name="Moneda 108 2 7" xfId="7049" xr:uid="{00000000-0005-0000-0000-00003D200000}"/>
    <cellStyle name="Moneda 108 2 7 2" xfId="23785" xr:uid="{00000000-0005-0000-0000-00003E200000}"/>
    <cellStyle name="Moneda 108 2 8" xfId="10376" xr:uid="{00000000-0005-0000-0000-00003F200000}"/>
    <cellStyle name="Moneda 108 2 8 2" xfId="27112" xr:uid="{00000000-0005-0000-0000-000040200000}"/>
    <cellStyle name="Moneda 108 2 9" xfId="13692" xr:uid="{00000000-0005-0000-0000-000041200000}"/>
    <cellStyle name="Moneda 108 3" xfId="622" xr:uid="{00000000-0005-0000-0000-000042200000}"/>
    <cellStyle name="Moneda 108 3 2" xfId="1451" xr:uid="{00000000-0005-0000-0000-000043200000}"/>
    <cellStyle name="Moneda 108 3 2 2" xfId="4768" xr:uid="{00000000-0005-0000-0000-000044200000}"/>
    <cellStyle name="Moneda 108 3 2 2 2" xfId="21504" xr:uid="{00000000-0005-0000-0000-000045200000}"/>
    <cellStyle name="Moneda 108 3 2 3" xfId="8085" xr:uid="{00000000-0005-0000-0000-000046200000}"/>
    <cellStyle name="Moneda 108 3 2 3 2" xfId="24821" xr:uid="{00000000-0005-0000-0000-000047200000}"/>
    <cellStyle name="Moneda 108 3 2 4" xfId="11412" xr:uid="{00000000-0005-0000-0000-000048200000}"/>
    <cellStyle name="Moneda 108 3 2 4 2" xfId="28148" xr:uid="{00000000-0005-0000-0000-000049200000}"/>
    <cellStyle name="Moneda 108 3 2 5" xfId="14728" xr:uid="{00000000-0005-0000-0000-00004A200000}"/>
    <cellStyle name="Moneda 108 3 2 6" xfId="18187" xr:uid="{00000000-0005-0000-0000-00004B200000}"/>
    <cellStyle name="Moneda 108 3 3" xfId="2279" xr:uid="{00000000-0005-0000-0000-00004C200000}"/>
    <cellStyle name="Moneda 108 3 3 2" xfId="5596" xr:uid="{00000000-0005-0000-0000-00004D200000}"/>
    <cellStyle name="Moneda 108 3 3 2 2" xfId="22332" xr:uid="{00000000-0005-0000-0000-00004E200000}"/>
    <cellStyle name="Moneda 108 3 3 3" xfId="8913" xr:uid="{00000000-0005-0000-0000-00004F200000}"/>
    <cellStyle name="Moneda 108 3 3 3 2" xfId="25649" xr:uid="{00000000-0005-0000-0000-000050200000}"/>
    <cellStyle name="Moneda 108 3 3 4" xfId="12240" xr:uid="{00000000-0005-0000-0000-000051200000}"/>
    <cellStyle name="Moneda 108 3 3 4 2" xfId="28976" xr:uid="{00000000-0005-0000-0000-000052200000}"/>
    <cellStyle name="Moneda 108 3 3 5" xfId="15556" xr:uid="{00000000-0005-0000-0000-000053200000}"/>
    <cellStyle name="Moneda 108 3 3 6" xfId="19015" xr:uid="{00000000-0005-0000-0000-000054200000}"/>
    <cellStyle name="Moneda 108 3 4" xfId="3107" xr:uid="{00000000-0005-0000-0000-000055200000}"/>
    <cellStyle name="Moneda 108 3 4 2" xfId="6424" xr:uid="{00000000-0005-0000-0000-000056200000}"/>
    <cellStyle name="Moneda 108 3 4 2 2" xfId="23160" xr:uid="{00000000-0005-0000-0000-000057200000}"/>
    <cellStyle name="Moneda 108 3 4 3" xfId="9741" xr:uid="{00000000-0005-0000-0000-000058200000}"/>
    <cellStyle name="Moneda 108 3 4 3 2" xfId="26477" xr:uid="{00000000-0005-0000-0000-000059200000}"/>
    <cellStyle name="Moneda 108 3 4 4" xfId="13068" xr:uid="{00000000-0005-0000-0000-00005A200000}"/>
    <cellStyle name="Moneda 108 3 4 4 2" xfId="29804" xr:uid="{00000000-0005-0000-0000-00005B200000}"/>
    <cellStyle name="Moneda 108 3 4 5" xfId="16384" xr:uid="{00000000-0005-0000-0000-00005C200000}"/>
    <cellStyle name="Moneda 108 3 4 6" xfId="19843" xr:uid="{00000000-0005-0000-0000-00005D200000}"/>
    <cellStyle name="Moneda 108 3 5" xfId="3939" xr:uid="{00000000-0005-0000-0000-00005E200000}"/>
    <cellStyle name="Moneda 108 3 5 2" xfId="20675" xr:uid="{00000000-0005-0000-0000-00005F200000}"/>
    <cellStyle name="Moneda 108 3 6" xfId="7256" xr:uid="{00000000-0005-0000-0000-000060200000}"/>
    <cellStyle name="Moneda 108 3 6 2" xfId="23992" xr:uid="{00000000-0005-0000-0000-000061200000}"/>
    <cellStyle name="Moneda 108 3 7" xfId="10583" xr:uid="{00000000-0005-0000-0000-000062200000}"/>
    <cellStyle name="Moneda 108 3 7 2" xfId="27319" xr:uid="{00000000-0005-0000-0000-000063200000}"/>
    <cellStyle name="Moneda 108 3 8" xfId="13899" xr:uid="{00000000-0005-0000-0000-000064200000}"/>
    <cellStyle name="Moneda 108 3 9" xfId="17358" xr:uid="{00000000-0005-0000-0000-000065200000}"/>
    <cellStyle name="Moneda 108 4" xfId="1036" xr:uid="{00000000-0005-0000-0000-000066200000}"/>
    <cellStyle name="Moneda 108 4 2" xfId="4353" xr:uid="{00000000-0005-0000-0000-000067200000}"/>
    <cellStyle name="Moneda 108 4 2 2" xfId="21089" xr:uid="{00000000-0005-0000-0000-000068200000}"/>
    <cellStyle name="Moneda 108 4 3" xfId="7670" xr:uid="{00000000-0005-0000-0000-000069200000}"/>
    <cellStyle name="Moneda 108 4 3 2" xfId="24406" xr:uid="{00000000-0005-0000-0000-00006A200000}"/>
    <cellStyle name="Moneda 108 4 4" xfId="10997" xr:uid="{00000000-0005-0000-0000-00006B200000}"/>
    <cellStyle name="Moneda 108 4 4 2" xfId="27733" xr:uid="{00000000-0005-0000-0000-00006C200000}"/>
    <cellStyle name="Moneda 108 4 5" xfId="14313" xr:uid="{00000000-0005-0000-0000-00006D200000}"/>
    <cellStyle name="Moneda 108 4 6" xfId="17772" xr:uid="{00000000-0005-0000-0000-00006E200000}"/>
    <cellStyle name="Moneda 108 5" xfId="1865" xr:uid="{00000000-0005-0000-0000-00006F200000}"/>
    <cellStyle name="Moneda 108 5 2" xfId="5182" xr:uid="{00000000-0005-0000-0000-000070200000}"/>
    <cellStyle name="Moneda 108 5 2 2" xfId="21918" xr:uid="{00000000-0005-0000-0000-000071200000}"/>
    <cellStyle name="Moneda 108 5 3" xfId="8499" xr:uid="{00000000-0005-0000-0000-000072200000}"/>
    <cellStyle name="Moneda 108 5 3 2" xfId="25235" xr:uid="{00000000-0005-0000-0000-000073200000}"/>
    <cellStyle name="Moneda 108 5 4" xfId="11826" xr:uid="{00000000-0005-0000-0000-000074200000}"/>
    <cellStyle name="Moneda 108 5 4 2" xfId="28562" xr:uid="{00000000-0005-0000-0000-000075200000}"/>
    <cellStyle name="Moneda 108 5 5" xfId="15142" xr:uid="{00000000-0005-0000-0000-000076200000}"/>
    <cellStyle name="Moneda 108 5 6" xfId="18601" xr:uid="{00000000-0005-0000-0000-000077200000}"/>
    <cellStyle name="Moneda 108 6" xfId="2693" xr:uid="{00000000-0005-0000-0000-000078200000}"/>
    <cellStyle name="Moneda 108 6 2" xfId="6010" xr:uid="{00000000-0005-0000-0000-000079200000}"/>
    <cellStyle name="Moneda 108 6 2 2" xfId="22746" xr:uid="{00000000-0005-0000-0000-00007A200000}"/>
    <cellStyle name="Moneda 108 6 3" xfId="9327" xr:uid="{00000000-0005-0000-0000-00007B200000}"/>
    <cellStyle name="Moneda 108 6 3 2" xfId="26063" xr:uid="{00000000-0005-0000-0000-00007C200000}"/>
    <cellStyle name="Moneda 108 6 4" xfId="12654" xr:uid="{00000000-0005-0000-0000-00007D200000}"/>
    <cellStyle name="Moneda 108 6 4 2" xfId="29390" xr:uid="{00000000-0005-0000-0000-00007E200000}"/>
    <cellStyle name="Moneda 108 6 5" xfId="15970" xr:uid="{00000000-0005-0000-0000-00007F200000}"/>
    <cellStyle name="Moneda 108 6 6" xfId="19429" xr:uid="{00000000-0005-0000-0000-000080200000}"/>
    <cellStyle name="Moneda 108 7" xfId="3525" xr:uid="{00000000-0005-0000-0000-000081200000}"/>
    <cellStyle name="Moneda 108 7 2" xfId="20261" xr:uid="{00000000-0005-0000-0000-000082200000}"/>
    <cellStyle name="Moneda 108 8" xfId="6842" xr:uid="{00000000-0005-0000-0000-000083200000}"/>
    <cellStyle name="Moneda 108 8 2" xfId="23578" xr:uid="{00000000-0005-0000-0000-000084200000}"/>
    <cellStyle name="Moneda 108 9" xfId="10169" xr:uid="{00000000-0005-0000-0000-000085200000}"/>
    <cellStyle name="Moneda 108 9 2" xfId="26905" xr:uid="{00000000-0005-0000-0000-000086200000}"/>
    <cellStyle name="Moneda 109" xfId="176" xr:uid="{00000000-0005-0000-0000-000087200000}"/>
    <cellStyle name="Moneda 109 10" xfId="13486" xr:uid="{00000000-0005-0000-0000-000088200000}"/>
    <cellStyle name="Moneda 109 11" xfId="16945" xr:uid="{00000000-0005-0000-0000-000089200000}"/>
    <cellStyle name="Moneda 109 2" xfId="409" xr:uid="{00000000-0005-0000-0000-00008A200000}"/>
    <cellStyle name="Moneda 109 2 10" xfId="17152" xr:uid="{00000000-0005-0000-0000-00008B200000}"/>
    <cellStyle name="Moneda 109 2 2" xfId="830" xr:uid="{00000000-0005-0000-0000-00008C200000}"/>
    <cellStyle name="Moneda 109 2 2 2" xfId="1659" xr:uid="{00000000-0005-0000-0000-00008D200000}"/>
    <cellStyle name="Moneda 109 2 2 2 2" xfId="4976" xr:uid="{00000000-0005-0000-0000-00008E200000}"/>
    <cellStyle name="Moneda 109 2 2 2 2 2" xfId="21712" xr:uid="{00000000-0005-0000-0000-00008F200000}"/>
    <cellStyle name="Moneda 109 2 2 2 3" xfId="8293" xr:uid="{00000000-0005-0000-0000-000090200000}"/>
    <cellStyle name="Moneda 109 2 2 2 3 2" xfId="25029" xr:uid="{00000000-0005-0000-0000-000091200000}"/>
    <cellStyle name="Moneda 109 2 2 2 4" xfId="11620" xr:uid="{00000000-0005-0000-0000-000092200000}"/>
    <cellStyle name="Moneda 109 2 2 2 4 2" xfId="28356" xr:uid="{00000000-0005-0000-0000-000093200000}"/>
    <cellStyle name="Moneda 109 2 2 2 5" xfId="14936" xr:uid="{00000000-0005-0000-0000-000094200000}"/>
    <cellStyle name="Moneda 109 2 2 2 6" xfId="18395" xr:uid="{00000000-0005-0000-0000-000095200000}"/>
    <cellStyle name="Moneda 109 2 2 3" xfId="2487" xr:uid="{00000000-0005-0000-0000-000096200000}"/>
    <cellStyle name="Moneda 109 2 2 3 2" xfId="5804" xr:uid="{00000000-0005-0000-0000-000097200000}"/>
    <cellStyle name="Moneda 109 2 2 3 2 2" xfId="22540" xr:uid="{00000000-0005-0000-0000-000098200000}"/>
    <cellStyle name="Moneda 109 2 2 3 3" xfId="9121" xr:uid="{00000000-0005-0000-0000-000099200000}"/>
    <cellStyle name="Moneda 109 2 2 3 3 2" xfId="25857" xr:uid="{00000000-0005-0000-0000-00009A200000}"/>
    <cellStyle name="Moneda 109 2 2 3 4" xfId="12448" xr:uid="{00000000-0005-0000-0000-00009B200000}"/>
    <cellStyle name="Moneda 109 2 2 3 4 2" xfId="29184" xr:uid="{00000000-0005-0000-0000-00009C200000}"/>
    <cellStyle name="Moneda 109 2 2 3 5" xfId="15764" xr:uid="{00000000-0005-0000-0000-00009D200000}"/>
    <cellStyle name="Moneda 109 2 2 3 6" xfId="19223" xr:uid="{00000000-0005-0000-0000-00009E200000}"/>
    <cellStyle name="Moneda 109 2 2 4" xfId="3315" xr:uid="{00000000-0005-0000-0000-00009F200000}"/>
    <cellStyle name="Moneda 109 2 2 4 2" xfId="6632" xr:uid="{00000000-0005-0000-0000-0000A0200000}"/>
    <cellStyle name="Moneda 109 2 2 4 2 2" xfId="23368" xr:uid="{00000000-0005-0000-0000-0000A1200000}"/>
    <cellStyle name="Moneda 109 2 2 4 3" xfId="9949" xr:uid="{00000000-0005-0000-0000-0000A2200000}"/>
    <cellStyle name="Moneda 109 2 2 4 3 2" xfId="26685" xr:uid="{00000000-0005-0000-0000-0000A3200000}"/>
    <cellStyle name="Moneda 109 2 2 4 4" xfId="13276" xr:uid="{00000000-0005-0000-0000-0000A4200000}"/>
    <cellStyle name="Moneda 109 2 2 4 4 2" xfId="30012" xr:uid="{00000000-0005-0000-0000-0000A5200000}"/>
    <cellStyle name="Moneda 109 2 2 4 5" xfId="16592" xr:uid="{00000000-0005-0000-0000-0000A6200000}"/>
    <cellStyle name="Moneda 109 2 2 4 6" xfId="20051" xr:uid="{00000000-0005-0000-0000-0000A7200000}"/>
    <cellStyle name="Moneda 109 2 2 5" xfId="4147" xr:uid="{00000000-0005-0000-0000-0000A8200000}"/>
    <cellStyle name="Moneda 109 2 2 5 2" xfId="20883" xr:uid="{00000000-0005-0000-0000-0000A9200000}"/>
    <cellStyle name="Moneda 109 2 2 6" xfId="7464" xr:uid="{00000000-0005-0000-0000-0000AA200000}"/>
    <cellStyle name="Moneda 109 2 2 6 2" xfId="24200" xr:uid="{00000000-0005-0000-0000-0000AB200000}"/>
    <cellStyle name="Moneda 109 2 2 7" xfId="10791" xr:uid="{00000000-0005-0000-0000-0000AC200000}"/>
    <cellStyle name="Moneda 109 2 2 7 2" xfId="27527" xr:uid="{00000000-0005-0000-0000-0000AD200000}"/>
    <cellStyle name="Moneda 109 2 2 8" xfId="14107" xr:uid="{00000000-0005-0000-0000-0000AE200000}"/>
    <cellStyle name="Moneda 109 2 2 9" xfId="17566" xr:uid="{00000000-0005-0000-0000-0000AF200000}"/>
    <cellStyle name="Moneda 109 2 3" xfId="1244" xr:uid="{00000000-0005-0000-0000-0000B0200000}"/>
    <cellStyle name="Moneda 109 2 3 2" xfId="4561" xr:uid="{00000000-0005-0000-0000-0000B1200000}"/>
    <cellStyle name="Moneda 109 2 3 2 2" xfId="21297" xr:uid="{00000000-0005-0000-0000-0000B2200000}"/>
    <cellStyle name="Moneda 109 2 3 3" xfId="7878" xr:uid="{00000000-0005-0000-0000-0000B3200000}"/>
    <cellStyle name="Moneda 109 2 3 3 2" xfId="24614" xr:uid="{00000000-0005-0000-0000-0000B4200000}"/>
    <cellStyle name="Moneda 109 2 3 4" xfId="11205" xr:uid="{00000000-0005-0000-0000-0000B5200000}"/>
    <cellStyle name="Moneda 109 2 3 4 2" xfId="27941" xr:uid="{00000000-0005-0000-0000-0000B6200000}"/>
    <cellStyle name="Moneda 109 2 3 5" xfId="14521" xr:uid="{00000000-0005-0000-0000-0000B7200000}"/>
    <cellStyle name="Moneda 109 2 3 6" xfId="17980" xr:uid="{00000000-0005-0000-0000-0000B8200000}"/>
    <cellStyle name="Moneda 109 2 4" xfId="2073" xr:uid="{00000000-0005-0000-0000-0000B9200000}"/>
    <cellStyle name="Moneda 109 2 4 2" xfId="5390" xr:uid="{00000000-0005-0000-0000-0000BA200000}"/>
    <cellStyle name="Moneda 109 2 4 2 2" xfId="22126" xr:uid="{00000000-0005-0000-0000-0000BB200000}"/>
    <cellStyle name="Moneda 109 2 4 3" xfId="8707" xr:uid="{00000000-0005-0000-0000-0000BC200000}"/>
    <cellStyle name="Moneda 109 2 4 3 2" xfId="25443" xr:uid="{00000000-0005-0000-0000-0000BD200000}"/>
    <cellStyle name="Moneda 109 2 4 4" xfId="12034" xr:uid="{00000000-0005-0000-0000-0000BE200000}"/>
    <cellStyle name="Moneda 109 2 4 4 2" xfId="28770" xr:uid="{00000000-0005-0000-0000-0000BF200000}"/>
    <cellStyle name="Moneda 109 2 4 5" xfId="15350" xr:uid="{00000000-0005-0000-0000-0000C0200000}"/>
    <cellStyle name="Moneda 109 2 4 6" xfId="18809" xr:uid="{00000000-0005-0000-0000-0000C1200000}"/>
    <cellStyle name="Moneda 109 2 5" xfId="2901" xr:uid="{00000000-0005-0000-0000-0000C2200000}"/>
    <cellStyle name="Moneda 109 2 5 2" xfId="6218" xr:uid="{00000000-0005-0000-0000-0000C3200000}"/>
    <cellStyle name="Moneda 109 2 5 2 2" xfId="22954" xr:uid="{00000000-0005-0000-0000-0000C4200000}"/>
    <cellStyle name="Moneda 109 2 5 3" xfId="9535" xr:uid="{00000000-0005-0000-0000-0000C5200000}"/>
    <cellStyle name="Moneda 109 2 5 3 2" xfId="26271" xr:uid="{00000000-0005-0000-0000-0000C6200000}"/>
    <cellStyle name="Moneda 109 2 5 4" xfId="12862" xr:uid="{00000000-0005-0000-0000-0000C7200000}"/>
    <cellStyle name="Moneda 109 2 5 4 2" xfId="29598" xr:uid="{00000000-0005-0000-0000-0000C8200000}"/>
    <cellStyle name="Moneda 109 2 5 5" xfId="16178" xr:uid="{00000000-0005-0000-0000-0000C9200000}"/>
    <cellStyle name="Moneda 109 2 5 6" xfId="19637" xr:uid="{00000000-0005-0000-0000-0000CA200000}"/>
    <cellStyle name="Moneda 109 2 6" xfId="3733" xr:uid="{00000000-0005-0000-0000-0000CB200000}"/>
    <cellStyle name="Moneda 109 2 6 2" xfId="20469" xr:uid="{00000000-0005-0000-0000-0000CC200000}"/>
    <cellStyle name="Moneda 109 2 7" xfId="7050" xr:uid="{00000000-0005-0000-0000-0000CD200000}"/>
    <cellStyle name="Moneda 109 2 7 2" xfId="23786" xr:uid="{00000000-0005-0000-0000-0000CE200000}"/>
    <cellStyle name="Moneda 109 2 8" xfId="10377" xr:uid="{00000000-0005-0000-0000-0000CF200000}"/>
    <cellStyle name="Moneda 109 2 8 2" xfId="27113" xr:uid="{00000000-0005-0000-0000-0000D0200000}"/>
    <cellStyle name="Moneda 109 2 9" xfId="13693" xr:uid="{00000000-0005-0000-0000-0000D1200000}"/>
    <cellStyle name="Moneda 109 3" xfId="623" xr:uid="{00000000-0005-0000-0000-0000D2200000}"/>
    <cellStyle name="Moneda 109 3 2" xfId="1452" xr:uid="{00000000-0005-0000-0000-0000D3200000}"/>
    <cellStyle name="Moneda 109 3 2 2" xfId="4769" xr:uid="{00000000-0005-0000-0000-0000D4200000}"/>
    <cellStyle name="Moneda 109 3 2 2 2" xfId="21505" xr:uid="{00000000-0005-0000-0000-0000D5200000}"/>
    <cellStyle name="Moneda 109 3 2 3" xfId="8086" xr:uid="{00000000-0005-0000-0000-0000D6200000}"/>
    <cellStyle name="Moneda 109 3 2 3 2" xfId="24822" xr:uid="{00000000-0005-0000-0000-0000D7200000}"/>
    <cellStyle name="Moneda 109 3 2 4" xfId="11413" xr:uid="{00000000-0005-0000-0000-0000D8200000}"/>
    <cellStyle name="Moneda 109 3 2 4 2" xfId="28149" xr:uid="{00000000-0005-0000-0000-0000D9200000}"/>
    <cellStyle name="Moneda 109 3 2 5" xfId="14729" xr:uid="{00000000-0005-0000-0000-0000DA200000}"/>
    <cellStyle name="Moneda 109 3 2 6" xfId="18188" xr:uid="{00000000-0005-0000-0000-0000DB200000}"/>
    <cellStyle name="Moneda 109 3 3" xfId="2280" xr:uid="{00000000-0005-0000-0000-0000DC200000}"/>
    <cellStyle name="Moneda 109 3 3 2" xfId="5597" xr:uid="{00000000-0005-0000-0000-0000DD200000}"/>
    <cellStyle name="Moneda 109 3 3 2 2" xfId="22333" xr:uid="{00000000-0005-0000-0000-0000DE200000}"/>
    <cellStyle name="Moneda 109 3 3 3" xfId="8914" xr:uid="{00000000-0005-0000-0000-0000DF200000}"/>
    <cellStyle name="Moneda 109 3 3 3 2" xfId="25650" xr:uid="{00000000-0005-0000-0000-0000E0200000}"/>
    <cellStyle name="Moneda 109 3 3 4" xfId="12241" xr:uid="{00000000-0005-0000-0000-0000E1200000}"/>
    <cellStyle name="Moneda 109 3 3 4 2" xfId="28977" xr:uid="{00000000-0005-0000-0000-0000E2200000}"/>
    <cellStyle name="Moneda 109 3 3 5" xfId="15557" xr:uid="{00000000-0005-0000-0000-0000E3200000}"/>
    <cellStyle name="Moneda 109 3 3 6" xfId="19016" xr:uid="{00000000-0005-0000-0000-0000E4200000}"/>
    <cellStyle name="Moneda 109 3 4" xfId="3108" xr:uid="{00000000-0005-0000-0000-0000E5200000}"/>
    <cellStyle name="Moneda 109 3 4 2" xfId="6425" xr:uid="{00000000-0005-0000-0000-0000E6200000}"/>
    <cellStyle name="Moneda 109 3 4 2 2" xfId="23161" xr:uid="{00000000-0005-0000-0000-0000E7200000}"/>
    <cellStyle name="Moneda 109 3 4 3" xfId="9742" xr:uid="{00000000-0005-0000-0000-0000E8200000}"/>
    <cellStyle name="Moneda 109 3 4 3 2" xfId="26478" xr:uid="{00000000-0005-0000-0000-0000E9200000}"/>
    <cellStyle name="Moneda 109 3 4 4" xfId="13069" xr:uid="{00000000-0005-0000-0000-0000EA200000}"/>
    <cellStyle name="Moneda 109 3 4 4 2" xfId="29805" xr:uid="{00000000-0005-0000-0000-0000EB200000}"/>
    <cellStyle name="Moneda 109 3 4 5" xfId="16385" xr:uid="{00000000-0005-0000-0000-0000EC200000}"/>
    <cellStyle name="Moneda 109 3 4 6" xfId="19844" xr:uid="{00000000-0005-0000-0000-0000ED200000}"/>
    <cellStyle name="Moneda 109 3 5" xfId="3940" xr:uid="{00000000-0005-0000-0000-0000EE200000}"/>
    <cellStyle name="Moneda 109 3 5 2" xfId="20676" xr:uid="{00000000-0005-0000-0000-0000EF200000}"/>
    <cellStyle name="Moneda 109 3 6" xfId="7257" xr:uid="{00000000-0005-0000-0000-0000F0200000}"/>
    <cellStyle name="Moneda 109 3 6 2" xfId="23993" xr:uid="{00000000-0005-0000-0000-0000F1200000}"/>
    <cellStyle name="Moneda 109 3 7" xfId="10584" xr:uid="{00000000-0005-0000-0000-0000F2200000}"/>
    <cellStyle name="Moneda 109 3 7 2" xfId="27320" xr:uid="{00000000-0005-0000-0000-0000F3200000}"/>
    <cellStyle name="Moneda 109 3 8" xfId="13900" xr:uid="{00000000-0005-0000-0000-0000F4200000}"/>
    <cellStyle name="Moneda 109 3 9" xfId="17359" xr:uid="{00000000-0005-0000-0000-0000F5200000}"/>
    <cellStyle name="Moneda 109 4" xfId="1037" xr:uid="{00000000-0005-0000-0000-0000F6200000}"/>
    <cellStyle name="Moneda 109 4 2" xfId="4354" xr:uid="{00000000-0005-0000-0000-0000F7200000}"/>
    <cellStyle name="Moneda 109 4 2 2" xfId="21090" xr:uid="{00000000-0005-0000-0000-0000F8200000}"/>
    <cellStyle name="Moneda 109 4 3" xfId="7671" xr:uid="{00000000-0005-0000-0000-0000F9200000}"/>
    <cellStyle name="Moneda 109 4 3 2" xfId="24407" xr:uid="{00000000-0005-0000-0000-0000FA200000}"/>
    <cellStyle name="Moneda 109 4 4" xfId="10998" xr:uid="{00000000-0005-0000-0000-0000FB200000}"/>
    <cellStyle name="Moneda 109 4 4 2" xfId="27734" xr:uid="{00000000-0005-0000-0000-0000FC200000}"/>
    <cellStyle name="Moneda 109 4 5" xfId="14314" xr:uid="{00000000-0005-0000-0000-0000FD200000}"/>
    <cellStyle name="Moneda 109 4 6" xfId="17773" xr:uid="{00000000-0005-0000-0000-0000FE200000}"/>
    <cellStyle name="Moneda 109 5" xfId="1866" xr:uid="{00000000-0005-0000-0000-0000FF200000}"/>
    <cellStyle name="Moneda 109 5 2" xfId="5183" xr:uid="{00000000-0005-0000-0000-000000210000}"/>
    <cellStyle name="Moneda 109 5 2 2" xfId="21919" xr:uid="{00000000-0005-0000-0000-000001210000}"/>
    <cellStyle name="Moneda 109 5 3" xfId="8500" xr:uid="{00000000-0005-0000-0000-000002210000}"/>
    <cellStyle name="Moneda 109 5 3 2" xfId="25236" xr:uid="{00000000-0005-0000-0000-000003210000}"/>
    <cellStyle name="Moneda 109 5 4" xfId="11827" xr:uid="{00000000-0005-0000-0000-000004210000}"/>
    <cellStyle name="Moneda 109 5 4 2" xfId="28563" xr:uid="{00000000-0005-0000-0000-000005210000}"/>
    <cellStyle name="Moneda 109 5 5" xfId="15143" xr:uid="{00000000-0005-0000-0000-000006210000}"/>
    <cellStyle name="Moneda 109 5 6" xfId="18602" xr:uid="{00000000-0005-0000-0000-000007210000}"/>
    <cellStyle name="Moneda 109 6" xfId="2694" xr:uid="{00000000-0005-0000-0000-000008210000}"/>
    <cellStyle name="Moneda 109 6 2" xfId="6011" xr:uid="{00000000-0005-0000-0000-000009210000}"/>
    <cellStyle name="Moneda 109 6 2 2" xfId="22747" xr:uid="{00000000-0005-0000-0000-00000A210000}"/>
    <cellStyle name="Moneda 109 6 3" xfId="9328" xr:uid="{00000000-0005-0000-0000-00000B210000}"/>
    <cellStyle name="Moneda 109 6 3 2" xfId="26064" xr:uid="{00000000-0005-0000-0000-00000C210000}"/>
    <cellStyle name="Moneda 109 6 4" xfId="12655" xr:uid="{00000000-0005-0000-0000-00000D210000}"/>
    <cellStyle name="Moneda 109 6 4 2" xfId="29391" xr:uid="{00000000-0005-0000-0000-00000E210000}"/>
    <cellStyle name="Moneda 109 6 5" xfId="15971" xr:uid="{00000000-0005-0000-0000-00000F210000}"/>
    <cellStyle name="Moneda 109 6 6" xfId="19430" xr:uid="{00000000-0005-0000-0000-000010210000}"/>
    <cellStyle name="Moneda 109 7" xfId="3526" xr:uid="{00000000-0005-0000-0000-000011210000}"/>
    <cellStyle name="Moneda 109 7 2" xfId="20262" xr:uid="{00000000-0005-0000-0000-000012210000}"/>
    <cellStyle name="Moneda 109 8" xfId="6843" xr:uid="{00000000-0005-0000-0000-000013210000}"/>
    <cellStyle name="Moneda 109 8 2" xfId="23579" xr:uid="{00000000-0005-0000-0000-000014210000}"/>
    <cellStyle name="Moneda 109 9" xfId="10170" xr:uid="{00000000-0005-0000-0000-000015210000}"/>
    <cellStyle name="Moneda 109 9 2" xfId="26906" xr:uid="{00000000-0005-0000-0000-000016210000}"/>
    <cellStyle name="Moneda 11" xfId="177" xr:uid="{00000000-0005-0000-0000-000017210000}"/>
    <cellStyle name="Moneda 11 10" xfId="13487" xr:uid="{00000000-0005-0000-0000-000018210000}"/>
    <cellStyle name="Moneda 11 10 2" xfId="31018" xr:uid="{00000000-0005-0000-0000-000019210000}"/>
    <cellStyle name="Moneda 11 10 2 2" xfId="31511" xr:uid="{00000000-0005-0000-0000-00001A210000}"/>
    <cellStyle name="Moneda 11 10 2 3" xfId="31813" xr:uid="{00000000-0005-0000-0000-00001B210000}"/>
    <cellStyle name="Moneda 11 10 2 4" xfId="32114" xr:uid="{00000000-0005-0000-0000-00001C210000}"/>
    <cellStyle name="Moneda 11 10 2 5" xfId="32415" xr:uid="{00000000-0005-0000-0000-00001D210000}"/>
    <cellStyle name="Moneda 11 10 2 6" xfId="32716" xr:uid="{00000000-0005-0000-0000-00001E210000}"/>
    <cellStyle name="Moneda 11 10 2 7" xfId="33017" xr:uid="{00000000-0005-0000-0000-00001F210000}"/>
    <cellStyle name="Moneda 11 11" xfId="16946" xr:uid="{00000000-0005-0000-0000-000020210000}"/>
    <cellStyle name="Moneda 11 2" xfId="410" xr:uid="{00000000-0005-0000-0000-000021210000}"/>
    <cellStyle name="Moneda 11 2 10" xfId="17153" xr:uid="{00000000-0005-0000-0000-000022210000}"/>
    <cellStyle name="Moneda 11 2 2" xfId="831" xr:uid="{00000000-0005-0000-0000-000023210000}"/>
    <cellStyle name="Moneda 11 2 2 2" xfId="1660" xr:uid="{00000000-0005-0000-0000-000024210000}"/>
    <cellStyle name="Moneda 11 2 2 2 2" xfId="4977" xr:uid="{00000000-0005-0000-0000-000025210000}"/>
    <cellStyle name="Moneda 11 2 2 2 2 2" xfId="21713" xr:uid="{00000000-0005-0000-0000-000026210000}"/>
    <cellStyle name="Moneda 11 2 2 2 3" xfId="8294" xr:uid="{00000000-0005-0000-0000-000027210000}"/>
    <cellStyle name="Moneda 11 2 2 2 3 2" xfId="25030" xr:uid="{00000000-0005-0000-0000-000028210000}"/>
    <cellStyle name="Moneda 11 2 2 2 4" xfId="11621" xr:uid="{00000000-0005-0000-0000-000029210000}"/>
    <cellStyle name="Moneda 11 2 2 2 4 2" xfId="28357" xr:uid="{00000000-0005-0000-0000-00002A210000}"/>
    <cellStyle name="Moneda 11 2 2 2 5" xfId="14937" xr:uid="{00000000-0005-0000-0000-00002B210000}"/>
    <cellStyle name="Moneda 11 2 2 2 6" xfId="18396" xr:uid="{00000000-0005-0000-0000-00002C210000}"/>
    <cellStyle name="Moneda 11 2 2 3" xfId="2488" xr:uid="{00000000-0005-0000-0000-00002D210000}"/>
    <cellStyle name="Moneda 11 2 2 3 2" xfId="5805" xr:uid="{00000000-0005-0000-0000-00002E210000}"/>
    <cellStyle name="Moneda 11 2 2 3 2 2" xfId="22541" xr:uid="{00000000-0005-0000-0000-00002F210000}"/>
    <cellStyle name="Moneda 11 2 2 3 3" xfId="9122" xr:uid="{00000000-0005-0000-0000-000030210000}"/>
    <cellStyle name="Moneda 11 2 2 3 3 2" xfId="25858" xr:uid="{00000000-0005-0000-0000-000031210000}"/>
    <cellStyle name="Moneda 11 2 2 3 4" xfId="12449" xr:uid="{00000000-0005-0000-0000-000032210000}"/>
    <cellStyle name="Moneda 11 2 2 3 4 2" xfId="29185" xr:uid="{00000000-0005-0000-0000-000033210000}"/>
    <cellStyle name="Moneda 11 2 2 3 5" xfId="15765" xr:uid="{00000000-0005-0000-0000-000034210000}"/>
    <cellStyle name="Moneda 11 2 2 3 6" xfId="19224" xr:uid="{00000000-0005-0000-0000-000035210000}"/>
    <cellStyle name="Moneda 11 2 2 4" xfId="3316" xr:uid="{00000000-0005-0000-0000-000036210000}"/>
    <cellStyle name="Moneda 11 2 2 4 2" xfId="6633" xr:uid="{00000000-0005-0000-0000-000037210000}"/>
    <cellStyle name="Moneda 11 2 2 4 2 2" xfId="23369" xr:uid="{00000000-0005-0000-0000-000038210000}"/>
    <cellStyle name="Moneda 11 2 2 4 3" xfId="9950" xr:uid="{00000000-0005-0000-0000-000039210000}"/>
    <cellStyle name="Moneda 11 2 2 4 3 2" xfId="26686" xr:uid="{00000000-0005-0000-0000-00003A210000}"/>
    <cellStyle name="Moneda 11 2 2 4 4" xfId="13277" xr:uid="{00000000-0005-0000-0000-00003B210000}"/>
    <cellStyle name="Moneda 11 2 2 4 4 2" xfId="30013" xr:uid="{00000000-0005-0000-0000-00003C210000}"/>
    <cellStyle name="Moneda 11 2 2 4 5" xfId="16593" xr:uid="{00000000-0005-0000-0000-00003D210000}"/>
    <cellStyle name="Moneda 11 2 2 4 6" xfId="20052" xr:uid="{00000000-0005-0000-0000-00003E210000}"/>
    <cellStyle name="Moneda 11 2 2 5" xfId="4148" xr:uid="{00000000-0005-0000-0000-00003F210000}"/>
    <cellStyle name="Moneda 11 2 2 5 2" xfId="20884" xr:uid="{00000000-0005-0000-0000-000040210000}"/>
    <cellStyle name="Moneda 11 2 2 6" xfId="7465" xr:uid="{00000000-0005-0000-0000-000041210000}"/>
    <cellStyle name="Moneda 11 2 2 6 2" xfId="24201" xr:uid="{00000000-0005-0000-0000-000042210000}"/>
    <cellStyle name="Moneda 11 2 2 7" xfId="10792" xr:uid="{00000000-0005-0000-0000-000043210000}"/>
    <cellStyle name="Moneda 11 2 2 7 2" xfId="27528" xr:uid="{00000000-0005-0000-0000-000044210000}"/>
    <cellStyle name="Moneda 11 2 2 8" xfId="14108" xr:uid="{00000000-0005-0000-0000-000045210000}"/>
    <cellStyle name="Moneda 11 2 2 9" xfId="17567" xr:uid="{00000000-0005-0000-0000-000046210000}"/>
    <cellStyle name="Moneda 11 2 3" xfId="1245" xr:uid="{00000000-0005-0000-0000-000047210000}"/>
    <cellStyle name="Moneda 11 2 3 2" xfId="4562" xr:uid="{00000000-0005-0000-0000-000048210000}"/>
    <cellStyle name="Moneda 11 2 3 2 2" xfId="21298" xr:uid="{00000000-0005-0000-0000-000049210000}"/>
    <cellStyle name="Moneda 11 2 3 3" xfId="7879" xr:uid="{00000000-0005-0000-0000-00004A210000}"/>
    <cellStyle name="Moneda 11 2 3 3 2" xfId="24615" xr:uid="{00000000-0005-0000-0000-00004B210000}"/>
    <cellStyle name="Moneda 11 2 3 4" xfId="11206" xr:uid="{00000000-0005-0000-0000-00004C210000}"/>
    <cellStyle name="Moneda 11 2 3 4 2" xfId="27942" xr:uid="{00000000-0005-0000-0000-00004D210000}"/>
    <cellStyle name="Moneda 11 2 3 5" xfId="14522" xr:uid="{00000000-0005-0000-0000-00004E210000}"/>
    <cellStyle name="Moneda 11 2 3 6" xfId="17981" xr:uid="{00000000-0005-0000-0000-00004F210000}"/>
    <cellStyle name="Moneda 11 2 4" xfId="2074" xr:uid="{00000000-0005-0000-0000-000050210000}"/>
    <cellStyle name="Moneda 11 2 4 2" xfId="5391" xr:uid="{00000000-0005-0000-0000-000051210000}"/>
    <cellStyle name="Moneda 11 2 4 2 2" xfId="22127" xr:uid="{00000000-0005-0000-0000-000052210000}"/>
    <cellStyle name="Moneda 11 2 4 3" xfId="8708" xr:uid="{00000000-0005-0000-0000-000053210000}"/>
    <cellStyle name="Moneda 11 2 4 3 2" xfId="25444" xr:uid="{00000000-0005-0000-0000-000054210000}"/>
    <cellStyle name="Moneda 11 2 4 4" xfId="12035" xr:uid="{00000000-0005-0000-0000-000055210000}"/>
    <cellStyle name="Moneda 11 2 4 4 2" xfId="28771" xr:uid="{00000000-0005-0000-0000-000056210000}"/>
    <cellStyle name="Moneda 11 2 4 5" xfId="15351" xr:uid="{00000000-0005-0000-0000-000057210000}"/>
    <cellStyle name="Moneda 11 2 4 6" xfId="18810" xr:uid="{00000000-0005-0000-0000-000058210000}"/>
    <cellStyle name="Moneda 11 2 5" xfId="2902" xr:uid="{00000000-0005-0000-0000-000059210000}"/>
    <cellStyle name="Moneda 11 2 5 2" xfId="6219" xr:uid="{00000000-0005-0000-0000-00005A210000}"/>
    <cellStyle name="Moneda 11 2 5 2 2" xfId="22955" xr:uid="{00000000-0005-0000-0000-00005B210000}"/>
    <cellStyle name="Moneda 11 2 5 3" xfId="9536" xr:uid="{00000000-0005-0000-0000-00005C210000}"/>
    <cellStyle name="Moneda 11 2 5 3 2" xfId="26272" xr:uid="{00000000-0005-0000-0000-00005D210000}"/>
    <cellStyle name="Moneda 11 2 5 4" xfId="12863" xr:uid="{00000000-0005-0000-0000-00005E210000}"/>
    <cellStyle name="Moneda 11 2 5 4 2" xfId="29599" xr:uid="{00000000-0005-0000-0000-00005F210000}"/>
    <cellStyle name="Moneda 11 2 5 5" xfId="16179" xr:uid="{00000000-0005-0000-0000-000060210000}"/>
    <cellStyle name="Moneda 11 2 5 6" xfId="19638" xr:uid="{00000000-0005-0000-0000-000061210000}"/>
    <cellStyle name="Moneda 11 2 6" xfId="3734" xr:uid="{00000000-0005-0000-0000-000062210000}"/>
    <cellStyle name="Moneda 11 2 6 2" xfId="20470" xr:uid="{00000000-0005-0000-0000-000063210000}"/>
    <cellStyle name="Moneda 11 2 7" xfId="7051" xr:uid="{00000000-0005-0000-0000-000064210000}"/>
    <cellStyle name="Moneda 11 2 7 2" xfId="23787" xr:uid="{00000000-0005-0000-0000-000065210000}"/>
    <cellStyle name="Moneda 11 2 8" xfId="10378" xr:uid="{00000000-0005-0000-0000-000066210000}"/>
    <cellStyle name="Moneda 11 2 8 2" xfId="27114" xr:uid="{00000000-0005-0000-0000-000067210000}"/>
    <cellStyle name="Moneda 11 2 9" xfId="13694" xr:uid="{00000000-0005-0000-0000-000068210000}"/>
    <cellStyle name="Moneda 11 3" xfId="624" xr:uid="{00000000-0005-0000-0000-000069210000}"/>
    <cellStyle name="Moneda 11 3 2" xfId="1453" xr:uid="{00000000-0005-0000-0000-00006A210000}"/>
    <cellStyle name="Moneda 11 3 2 2" xfId="4770" xr:uid="{00000000-0005-0000-0000-00006B210000}"/>
    <cellStyle name="Moneda 11 3 2 2 2" xfId="21506" xr:uid="{00000000-0005-0000-0000-00006C210000}"/>
    <cellStyle name="Moneda 11 3 2 3" xfId="8087" xr:uid="{00000000-0005-0000-0000-00006D210000}"/>
    <cellStyle name="Moneda 11 3 2 3 2" xfId="24823" xr:uid="{00000000-0005-0000-0000-00006E210000}"/>
    <cellStyle name="Moneda 11 3 2 4" xfId="11414" xr:uid="{00000000-0005-0000-0000-00006F210000}"/>
    <cellStyle name="Moneda 11 3 2 4 2" xfId="28150" xr:uid="{00000000-0005-0000-0000-000070210000}"/>
    <cellStyle name="Moneda 11 3 2 5" xfId="14730" xr:uid="{00000000-0005-0000-0000-000071210000}"/>
    <cellStyle name="Moneda 11 3 2 6" xfId="18189" xr:uid="{00000000-0005-0000-0000-000072210000}"/>
    <cellStyle name="Moneda 11 3 3" xfId="2281" xr:uid="{00000000-0005-0000-0000-000073210000}"/>
    <cellStyle name="Moneda 11 3 3 2" xfId="5598" xr:uid="{00000000-0005-0000-0000-000074210000}"/>
    <cellStyle name="Moneda 11 3 3 2 2" xfId="22334" xr:uid="{00000000-0005-0000-0000-000075210000}"/>
    <cellStyle name="Moneda 11 3 3 3" xfId="8915" xr:uid="{00000000-0005-0000-0000-000076210000}"/>
    <cellStyle name="Moneda 11 3 3 3 2" xfId="25651" xr:uid="{00000000-0005-0000-0000-000077210000}"/>
    <cellStyle name="Moneda 11 3 3 4" xfId="12242" xr:uid="{00000000-0005-0000-0000-000078210000}"/>
    <cellStyle name="Moneda 11 3 3 4 2" xfId="28978" xr:uid="{00000000-0005-0000-0000-000079210000}"/>
    <cellStyle name="Moneda 11 3 3 5" xfId="15558" xr:uid="{00000000-0005-0000-0000-00007A210000}"/>
    <cellStyle name="Moneda 11 3 3 6" xfId="19017" xr:uid="{00000000-0005-0000-0000-00007B210000}"/>
    <cellStyle name="Moneda 11 3 4" xfId="3109" xr:uid="{00000000-0005-0000-0000-00007C210000}"/>
    <cellStyle name="Moneda 11 3 4 2" xfId="6426" xr:uid="{00000000-0005-0000-0000-00007D210000}"/>
    <cellStyle name="Moneda 11 3 4 2 2" xfId="23162" xr:uid="{00000000-0005-0000-0000-00007E210000}"/>
    <cellStyle name="Moneda 11 3 4 3" xfId="9743" xr:uid="{00000000-0005-0000-0000-00007F210000}"/>
    <cellStyle name="Moneda 11 3 4 3 2" xfId="26479" xr:uid="{00000000-0005-0000-0000-000080210000}"/>
    <cellStyle name="Moneda 11 3 4 4" xfId="13070" xr:uid="{00000000-0005-0000-0000-000081210000}"/>
    <cellStyle name="Moneda 11 3 4 4 2" xfId="29806" xr:uid="{00000000-0005-0000-0000-000082210000}"/>
    <cellStyle name="Moneda 11 3 4 5" xfId="16386" xr:uid="{00000000-0005-0000-0000-000083210000}"/>
    <cellStyle name="Moneda 11 3 4 6" xfId="19845" xr:uid="{00000000-0005-0000-0000-000084210000}"/>
    <cellStyle name="Moneda 11 3 5" xfId="3941" xr:uid="{00000000-0005-0000-0000-000085210000}"/>
    <cellStyle name="Moneda 11 3 5 2" xfId="20677" xr:uid="{00000000-0005-0000-0000-000086210000}"/>
    <cellStyle name="Moneda 11 3 6" xfId="7258" xr:uid="{00000000-0005-0000-0000-000087210000}"/>
    <cellStyle name="Moneda 11 3 6 2" xfId="23994" xr:uid="{00000000-0005-0000-0000-000088210000}"/>
    <cellStyle name="Moneda 11 3 7" xfId="10585" xr:uid="{00000000-0005-0000-0000-000089210000}"/>
    <cellStyle name="Moneda 11 3 7 2" xfId="27321" xr:uid="{00000000-0005-0000-0000-00008A210000}"/>
    <cellStyle name="Moneda 11 3 8" xfId="13901" xr:uid="{00000000-0005-0000-0000-00008B210000}"/>
    <cellStyle name="Moneda 11 3 9" xfId="17360" xr:uid="{00000000-0005-0000-0000-00008C210000}"/>
    <cellStyle name="Moneda 11 4" xfId="1038" xr:uid="{00000000-0005-0000-0000-00008D210000}"/>
    <cellStyle name="Moneda 11 4 2" xfId="4355" xr:uid="{00000000-0005-0000-0000-00008E210000}"/>
    <cellStyle name="Moneda 11 4 2 2" xfId="21091" xr:uid="{00000000-0005-0000-0000-00008F210000}"/>
    <cellStyle name="Moneda 11 4 3" xfId="7672" xr:uid="{00000000-0005-0000-0000-000090210000}"/>
    <cellStyle name="Moneda 11 4 3 2" xfId="24408" xr:uid="{00000000-0005-0000-0000-000091210000}"/>
    <cellStyle name="Moneda 11 4 4" xfId="10999" xr:uid="{00000000-0005-0000-0000-000092210000}"/>
    <cellStyle name="Moneda 11 4 4 2" xfId="27735" xr:uid="{00000000-0005-0000-0000-000093210000}"/>
    <cellStyle name="Moneda 11 4 5" xfId="14315" xr:uid="{00000000-0005-0000-0000-000094210000}"/>
    <cellStyle name="Moneda 11 4 6" xfId="17774" xr:uid="{00000000-0005-0000-0000-000095210000}"/>
    <cellStyle name="Moneda 11 5" xfId="1867" xr:uid="{00000000-0005-0000-0000-000096210000}"/>
    <cellStyle name="Moneda 11 5 2" xfId="5184" xr:uid="{00000000-0005-0000-0000-000097210000}"/>
    <cellStyle name="Moneda 11 5 2 2" xfId="21920" xr:uid="{00000000-0005-0000-0000-000098210000}"/>
    <cellStyle name="Moneda 11 5 3" xfId="8501" xr:uid="{00000000-0005-0000-0000-000099210000}"/>
    <cellStyle name="Moneda 11 5 3 2" xfId="25237" xr:uid="{00000000-0005-0000-0000-00009A210000}"/>
    <cellStyle name="Moneda 11 5 4" xfId="11828" xr:uid="{00000000-0005-0000-0000-00009B210000}"/>
    <cellStyle name="Moneda 11 5 4 2" xfId="28564" xr:uid="{00000000-0005-0000-0000-00009C210000}"/>
    <cellStyle name="Moneda 11 5 5" xfId="15144" xr:uid="{00000000-0005-0000-0000-00009D210000}"/>
    <cellStyle name="Moneda 11 5 6" xfId="18603" xr:uid="{00000000-0005-0000-0000-00009E210000}"/>
    <cellStyle name="Moneda 11 6" xfId="2695" xr:uid="{00000000-0005-0000-0000-00009F210000}"/>
    <cellStyle name="Moneda 11 6 2" xfId="6012" xr:uid="{00000000-0005-0000-0000-0000A0210000}"/>
    <cellStyle name="Moneda 11 6 2 2" xfId="22748" xr:uid="{00000000-0005-0000-0000-0000A1210000}"/>
    <cellStyle name="Moneda 11 6 3" xfId="9329" xr:uid="{00000000-0005-0000-0000-0000A2210000}"/>
    <cellStyle name="Moneda 11 6 3 2" xfId="26065" xr:uid="{00000000-0005-0000-0000-0000A3210000}"/>
    <cellStyle name="Moneda 11 6 4" xfId="12656" xr:uid="{00000000-0005-0000-0000-0000A4210000}"/>
    <cellStyle name="Moneda 11 6 4 2" xfId="29392" xr:uid="{00000000-0005-0000-0000-0000A5210000}"/>
    <cellStyle name="Moneda 11 6 5" xfId="15972" xr:uid="{00000000-0005-0000-0000-0000A6210000}"/>
    <cellStyle name="Moneda 11 6 6" xfId="19431" xr:uid="{00000000-0005-0000-0000-0000A7210000}"/>
    <cellStyle name="Moneda 11 7" xfId="3527" xr:uid="{00000000-0005-0000-0000-0000A8210000}"/>
    <cellStyle name="Moneda 11 7 2" xfId="20263" xr:uid="{00000000-0005-0000-0000-0000A9210000}"/>
    <cellStyle name="Moneda 11 8" xfId="6844" xr:uid="{00000000-0005-0000-0000-0000AA210000}"/>
    <cellStyle name="Moneda 11 8 2" xfId="23580" xr:uid="{00000000-0005-0000-0000-0000AB210000}"/>
    <cellStyle name="Moneda 11 9" xfId="10171" xr:uid="{00000000-0005-0000-0000-0000AC210000}"/>
    <cellStyle name="Moneda 11 9 2" xfId="26907" xr:uid="{00000000-0005-0000-0000-0000AD210000}"/>
    <cellStyle name="Moneda 110" xfId="178" xr:uid="{00000000-0005-0000-0000-0000AE210000}"/>
    <cellStyle name="Moneda 110 10" xfId="13488" xr:uid="{00000000-0005-0000-0000-0000AF210000}"/>
    <cellStyle name="Moneda 110 11" xfId="16947" xr:uid="{00000000-0005-0000-0000-0000B0210000}"/>
    <cellStyle name="Moneda 110 2" xfId="411" xr:uid="{00000000-0005-0000-0000-0000B1210000}"/>
    <cellStyle name="Moneda 110 2 10" xfId="17154" xr:uid="{00000000-0005-0000-0000-0000B2210000}"/>
    <cellStyle name="Moneda 110 2 2" xfId="832" xr:uid="{00000000-0005-0000-0000-0000B3210000}"/>
    <cellStyle name="Moneda 110 2 2 2" xfId="1661" xr:uid="{00000000-0005-0000-0000-0000B4210000}"/>
    <cellStyle name="Moneda 110 2 2 2 2" xfId="4978" xr:uid="{00000000-0005-0000-0000-0000B5210000}"/>
    <cellStyle name="Moneda 110 2 2 2 2 2" xfId="21714" xr:uid="{00000000-0005-0000-0000-0000B6210000}"/>
    <cellStyle name="Moneda 110 2 2 2 3" xfId="8295" xr:uid="{00000000-0005-0000-0000-0000B7210000}"/>
    <cellStyle name="Moneda 110 2 2 2 3 2" xfId="25031" xr:uid="{00000000-0005-0000-0000-0000B8210000}"/>
    <cellStyle name="Moneda 110 2 2 2 4" xfId="11622" xr:uid="{00000000-0005-0000-0000-0000B9210000}"/>
    <cellStyle name="Moneda 110 2 2 2 4 2" xfId="28358" xr:uid="{00000000-0005-0000-0000-0000BA210000}"/>
    <cellStyle name="Moneda 110 2 2 2 5" xfId="14938" xr:uid="{00000000-0005-0000-0000-0000BB210000}"/>
    <cellStyle name="Moneda 110 2 2 2 6" xfId="18397" xr:uid="{00000000-0005-0000-0000-0000BC210000}"/>
    <cellStyle name="Moneda 110 2 2 3" xfId="2489" xr:uid="{00000000-0005-0000-0000-0000BD210000}"/>
    <cellStyle name="Moneda 110 2 2 3 2" xfId="5806" xr:uid="{00000000-0005-0000-0000-0000BE210000}"/>
    <cellStyle name="Moneda 110 2 2 3 2 2" xfId="22542" xr:uid="{00000000-0005-0000-0000-0000BF210000}"/>
    <cellStyle name="Moneda 110 2 2 3 3" xfId="9123" xr:uid="{00000000-0005-0000-0000-0000C0210000}"/>
    <cellStyle name="Moneda 110 2 2 3 3 2" xfId="25859" xr:uid="{00000000-0005-0000-0000-0000C1210000}"/>
    <cellStyle name="Moneda 110 2 2 3 4" xfId="12450" xr:uid="{00000000-0005-0000-0000-0000C2210000}"/>
    <cellStyle name="Moneda 110 2 2 3 4 2" xfId="29186" xr:uid="{00000000-0005-0000-0000-0000C3210000}"/>
    <cellStyle name="Moneda 110 2 2 3 5" xfId="15766" xr:uid="{00000000-0005-0000-0000-0000C4210000}"/>
    <cellStyle name="Moneda 110 2 2 3 6" xfId="19225" xr:uid="{00000000-0005-0000-0000-0000C5210000}"/>
    <cellStyle name="Moneda 110 2 2 4" xfId="3317" xr:uid="{00000000-0005-0000-0000-0000C6210000}"/>
    <cellStyle name="Moneda 110 2 2 4 2" xfId="6634" xr:uid="{00000000-0005-0000-0000-0000C7210000}"/>
    <cellStyle name="Moneda 110 2 2 4 2 2" xfId="23370" xr:uid="{00000000-0005-0000-0000-0000C8210000}"/>
    <cellStyle name="Moneda 110 2 2 4 3" xfId="9951" xr:uid="{00000000-0005-0000-0000-0000C9210000}"/>
    <cellStyle name="Moneda 110 2 2 4 3 2" xfId="26687" xr:uid="{00000000-0005-0000-0000-0000CA210000}"/>
    <cellStyle name="Moneda 110 2 2 4 4" xfId="13278" xr:uid="{00000000-0005-0000-0000-0000CB210000}"/>
    <cellStyle name="Moneda 110 2 2 4 4 2" xfId="30014" xr:uid="{00000000-0005-0000-0000-0000CC210000}"/>
    <cellStyle name="Moneda 110 2 2 4 5" xfId="16594" xr:uid="{00000000-0005-0000-0000-0000CD210000}"/>
    <cellStyle name="Moneda 110 2 2 4 6" xfId="20053" xr:uid="{00000000-0005-0000-0000-0000CE210000}"/>
    <cellStyle name="Moneda 110 2 2 5" xfId="4149" xr:uid="{00000000-0005-0000-0000-0000CF210000}"/>
    <cellStyle name="Moneda 110 2 2 5 2" xfId="20885" xr:uid="{00000000-0005-0000-0000-0000D0210000}"/>
    <cellStyle name="Moneda 110 2 2 6" xfId="7466" xr:uid="{00000000-0005-0000-0000-0000D1210000}"/>
    <cellStyle name="Moneda 110 2 2 6 2" xfId="24202" xr:uid="{00000000-0005-0000-0000-0000D2210000}"/>
    <cellStyle name="Moneda 110 2 2 7" xfId="10793" xr:uid="{00000000-0005-0000-0000-0000D3210000}"/>
    <cellStyle name="Moneda 110 2 2 7 2" xfId="27529" xr:uid="{00000000-0005-0000-0000-0000D4210000}"/>
    <cellStyle name="Moneda 110 2 2 8" xfId="14109" xr:uid="{00000000-0005-0000-0000-0000D5210000}"/>
    <cellStyle name="Moneda 110 2 2 9" xfId="17568" xr:uid="{00000000-0005-0000-0000-0000D6210000}"/>
    <cellStyle name="Moneda 110 2 3" xfId="1246" xr:uid="{00000000-0005-0000-0000-0000D7210000}"/>
    <cellStyle name="Moneda 110 2 3 2" xfId="4563" xr:uid="{00000000-0005-0000-0000-0000D8210000}"/>
    <cellStyle name="Moneda 110 2 3 2 2" xfId="21299" xr:uid="{00000000-0005-0000-0000-0000D9210000}"/>
    <cellStyle name="Moneda 110 2 3 3" xfId="7880" xr:uid="{00000000-0005-0000-0000-0000DA210000}"/>
    <cellStyle name="Moneda 110 2 3 3 2" xfId="24616" xr:uid="{00000000-0005-0000-0000-0000DB210000}"/>
    <cellStyle name="Moneda 110 2 3 4" xfId="11207" xr:uid="{00000000-0005-0000-0000-0000DC210000}"/>
    <cellStyle name="Moneda 110 2 3 4 2" xfId="27943" xr:uid="{00000000-0005-0000-0000-0000DD210000}"/>
    <cellStyle name="Moneda 110 2 3 5" xfId="14523" xr:uid="{00000000-0005-0000-0000-0000DE210000}"/>
    <cellStyle name="Moneda 110 2 3 6" xfId="17982" xr:uid="{00000000-0005-0000-0000-0000DF210000}"/>
    <cellStyle name="Moneda 110 2 4" xfId="2075" xr:uid="{00000000-0005-0000-0000-0000E0210000}"/>
    <cellStyle name="Moneda 110 2 4 2" xfId="5392" xr:uid="{00000000-0005-0000-0000-0000E1210000}"/>
    <cellStyle name="Moneda 110 2 4 2 2" xfId="22128" xr:uid="{00000000-0005-0000-0000-0000E2210000}"/>
    <cellStyle name="Moneda 110 2 4 3" xfId="8709" xr:uid="{00000000-0005-0000-0000-0000E3210000}"/>
    <cellStyle name="Moneda 110 2 4 3 2" xfId="25445" xr:uid="{00000000-0005-0000-0000-0000E4210000}"/>
    <cellStyle name="Moneda 110 2 4 4" xfId="12036" xr:uid="{00000000-0005-0000-0000-0000E5210000}"/>
    <cellStyle name="Moneda 110 2 4 4 2" xfId="28772" xr:uid="{00000000-0005-0000-0000-0000E6210000}"/>
    <cellStyle name="Moneda 110 2 4 5" xfId="15352" xr:uid="{00000000-0005-0000-0000-0000E7210000}"/>
    <cellStyle name="Moneda 110 2 4 6" xfId="18811" xr:uid="{00000000-0005-0000-0000-0000E8210000}"/>
    <cellStyle name="Moneda 110 2 5" xfId="2903" xr:uid="{00000000-0005-0000-0000-0000E9210000}"/>
    <cellStyle name="Moneda 110 2 5 2" xfId="6220" xr:uid="{00000000-0005-0000-0000-0000EA210000}"/>
    <cellStyle name="Moneda 110 2 5 2 2" xfId="22956" xr:uid="{00000000-0005-0000-0000-0000EB210000}"/>
    <cellStyle name="Moneda 110 2 5 3" xfId="9537" xr:uid="{00000000-0005-0000-0000-0000EC210000}"/>
    <cellStyle name="Moneda 110 2 5 3 2" xfId="26273" xr:uid="{00000000-0005-0000-0000-0000ED210000}"/>
    <cellStyle name="Moneda 110 2 5 4" xfId="12864" xr:uid="{00000000-0005-0000-0000-0000EE210000}"/>
    <cellStyle name="Moneda 110 2 5 4 2" xfId="29600" xr:uid="{00000000-0005-0000-0000-0000EF210000}"/>
    <cellStyle name="Moneda 110 2 5 5" xfId="16180" xr:uid="{00000000-0005-0000-0000-0000F0210000}"/>
    <cellStyle name="Moneda 110 2 5 6" xfId="19639" xr:uid="{00000000-0005-0000-0000-0000F1210000}"/>
    <cellStyle name="Moneda 110 2 6" xfId="3735" xr:uid="{00000000-0005-0000-0000-0000F2210000}"/>
    <cellStyle name="Moneda 110 2 6 2" xfId="20471" xr:uid="{00000000-0005-0000-0000-0000F3210000}"/>
    <cellStyle name="Moneda 110 2 7" xfId="7052" xr:uid="{00000000-0005-0000-0000-0000F4210000}"/>
    <cellStyle name="Moneda 110 2 7 2" xfId="23788" xr:uid="{00000000-0005-0000-0000-0000F5210000}"/>
    <cellStyle name="Moneda 110 2 8" xfId="10379" xr:uid="{00000000-0005-0000-0000-0000F6210000}"/>
    <cellStyle name="Moneda 110 2 8 2" xfId="27115" xr:uid="{00000000-0005-0000-0000-0000F7210000}"/>
    <cellStyle name="Moneda 110 2 9" xfId="13695" xr:uid="{00000000-0005-0000-0000-0000F8210000}"/>
    <cellStyle name="Moneda 110 3" xfId="625" xr:uid="{00000000-0005-0000-0000-0000F9210000}"/>
    <cellStyle name="Moneda 110 3 2" xfId="1454" xr:uid="{00000000-0005-0000-0000-0000FA210000}"/>
    <cellStyle name="Moneda 110 3 2 2" xfId="4771" xr:uid="{00000000-0005-0000-0000-0000FB210000}"/>
    <cellStyle name="Moneda 110 3 2 2 2" xfId="21507" xr:uid="{00000000-0005-0000-0000-0000FC210000}"/>
    <cellStyle name="Moneda 110 3 2 3" xfId="8088" xr:uid="{00000000-0005-0000-0000-0000FD210000}"/>
    <cellStyle name="Moneda 110 3 2 3 2" xfId="24824" xr:uid="{00000000-0005-0000-0000-0000FE210000}"/>
    <cellStyle name="Moneda 110 3 2 4" xfId="11415" xr:uid="{00000000-0005-0000-0000-0000FF210000}"/>
    <cellStyle name="Moneda 110 3 2 4 2" xfId="28151" xr:uid="{00000000-0005-0000-0000-000000220000}"/>
    <cellStyle name="Moneda 110 3 2 5" xfId="14731" xr:uid="{00000000-0005-0000-0000-000001220000}"/>
    <cellStyle name="Moneda 110 3 2 6" xfId="18190" xr:uid="{00000000-0005-0000-0000-000002220000}"/>
    <cellStyle name="Moneda 110 3 3" xfId="2282" xr:uid="{00000000-0005-0000-0000-000003220000}"/>
    <cellStyle name="Moneda 110 3 3 2" xfId="5599" xr:uid="{00000000-0005-0000-0000-000004220000}"/>
    <cellStyle name="Moneda 110 3 3 2 2" xfId="22335" xr:uid="{00000000-0005-0000-0000-000005220000}"/>
    <cellStyle name="Moneda 110 3 3 3" xfId="8916" xr:uid="{00000000-0005-0000-0000-000006220000}"/>
    <cellStyle name="Moneda 110 3 3 3 2" xfId="25652" xr:uid="{00000000-0005-0000-0000-000007220000}"/>
    <cellStyle name="Moneda 110 3 3 4" xfId="12243" xr:uid="{00000000-0005-0000-0000-000008220000}"/>
    <cellStyle name="Moneda 110 3 3 4 2" xfId="28979" xr:uid="{00000000-0005-0000-0000-000009220000}"/>
    <cellStyle name="Moneda 110 3 3 5" xfId="15559" xr:uid="{00000000-0005-0000-0000-00000A220000}"/>
    <cellStyle name="Moneda 110 3 3 6" xfId="19018" xr:uid="{00000000-0005-0000-0000-00000B220000}"/>
    <cellStyle name="Moneda 110 3 4" xfId="3110" xr:uid="{00000000-0005-0000-0000-00000C220000}"/>
    <cellStyle name="Moneda 110 3 4 2" xfId="6427" xr:uid="{00000000-0005-0000-0000-00000D220000}"/>
    <cellStyle name="Moneda 110 3 4 2 2" xfId="23163" xr:uid="{00000000-0005-0000-0000-00000E220000}"/>
    <cellStyle name="Moneda 110 3 4 3" xfId="9744" xr:uid="{00000000-0005-0000-0000-00000F220000}"/>
    <cellStyle name="Moneda 110 3 4 3 2" xfId="26480" xr:uid="{00000000-0005-0000-0000-000010220000}"/>
    <cellStyle name="Moneda 110 3 4 4" xfId="13071" xr:uid="{00000000-0005-0000-0000-000011220000}"/>
    <cellStyle name="Moneda 110 3 4 4 2" xfId="29807" xr:uid="{00000000-0005-0000-0000-000012220000}"/>
    <cellStyle name="Moneda 110 3 4 5" xfId="16387" xr:uid="{00000000-0005-0000-0000-000013220000}"/>
    <cellStyle name="Moneda 110 3 4 6" xfId="19846" xr:uid="{00000000-0005-0000-0000-000014220000}"/>
    <cellStyle name="Moneda 110 3 5" xfId="3942" xr:uid="{00000000-0005-0000-0000-000015220000}"/>
    <cellStyle name="Moneda 110 3 5 2" xfId="20678" xr:uid="{00000000-0005-0000-0000-000016220000}"/>
    <cellStyle name="Moneda 110 3 6" xfId="7259" xr:uid="{00000000-0005-0000-0000-000017220000}"/>
    <cellStyle name="Moneda 110 3 6 2" xfId="23995" xr:uid="{00000000-0005-0000-0000-000018220000}"/>
    <cellStyle name="Moneda 110 3 7" xfId="10586" xr:uid="{00000000-0005-0000-0000-000019220000}"/>
    <cellStyle name="Moneda 110 3 7 2" xfId="27322" xr:uid="{00000000-0005-0000-0000-00001A220000}"/>
    <cellStyle name="Moneda 110 3 8" xfId="13902" xr:uid="{00000000-0005-0000-0000-00001B220000}"/>
    <cellStyle name="Moneda 110 3 9" xfId="17361" xr:uid="{00000000-0005-0000-0000-00001C220000}"/>
    <cellStyle name="Moneda 110 4" xfId="1039" xr:uid="{00000000-0005-0000-0000-00001D220000}"/>
    <cellStyle name="Moneda 110 4 2" xfId="4356" xr:uid="{00000000-0005-0000-0000-00001E220000}"/>
    <cellStyle name="Moneda 110 4 2 2" xfId="21092" xr:uid="{00000000-0005-0000-0000-00001F220000}"/>
    <cellStyle name="Moneda 110 4 3" xfId="7673" xr:uid="{00000000-0005-0000-0000-000020220000}"/>
    <cellStyle name="Moneda 110 4 3 2" xfId="24409" xr:uid="{00000000-0005-0000-0000-000021220000}"/>
    <cellStyle name="Moneda 110 4 4" xfId="11000" xr:uid="{00000000-0005-0000-0000-000022220000}"/>
    <cellStyle name="Moneda 110 4 4 2" xfId="27736" xr:uid="{00000000-0005-0000-0000-000023220000}"/>
    <cellStyle name="Moneda 110 4 5" xfId="14316" xr:uid="{00000000-0005-0000-0000-000024220000}"/>
    <cellStyle name="Moneda 110 4 6" xfId="17775" xr:uid="{00000000-0005-0000-0000-000025220000}"/>
    <cellStyle name="Moneda 110 5" xfId="1868" xr:uid="{00000000-0005-0000-0000-000026220000}"/>
    <cellStyle name="Moneda 110 5 2" xfId="5185" xr:uid="{00000000-0005-0000-0000-000027220000}"/>
    <cellStyle name="Moneda 110 5 2 2" xfId="21921" xr:uid="{00000000-0005-0000-0000-000028220000}"/>
    <cellStyle name="Moneda 110 5 3" xfId="8502" xr:uid="{00000000-0005-0000-0000-000029220000}"/>
    <cellStyle name="Moneda 110 5 3 2" xfId="25238" xr:uid="{00000000-0005-0000-0000-00002A220000}"/>
    <cellStyle name="Moneda 110 5 4" xfId="11829" xr:uid="{00000000-0005-0000-0000-00002B220000}"/>
    <cellStyle name="Moneda 110 5 4 2" xfId="28565" xr:uid="{00000000-0005-0000-0000-00002C220000}"/>
    <cellStyle name="Moneda 110 5 5" xfId="15145" xr:uid="{00000000-0005-0000-0000-00002D220000}"/>
    <cellStyle name="Moneda 110 5 6" xfId="18604" xr:uid="{00000000-0005-0000-0000-00002E220000}"/>
    <cellStyle name="Moneda 110 6" xfId="2696" xr:uid="{00000000-0005-0000-0000-00002F220000}"/>
    <cellStyle name="Moneda 110 6 2" xfId="6013" xr:uid="{00000000-0005-0000-0000-000030220000}"/>
    <cellStyle name="Moneda 110 6 2 2" xfId="22749" xr:uid="{00000000-0005-0000-0000-000031220000}"/>
    <cellStyle name="Moneda 110 6 3" xfId="9330" xr:uid="{00000000-0005-0000-0000-000032220000}"/>
    <cellStyle name="Moneda 110 6 3 2" xfId="26066" xr:uid="{00000000-0005-0000-0000-000033220000}"/>
    <cellStyle name="Moneda 110 6 4" xfId="12657" xr:uid="{00000000-0005-0000-0000-000034220000}"/>
    <cellStyle name="Moneda 110 6 4 2" xfId="29393" xr:uid="{00000000-0005-0000-0000-000035220000}"/>
    <cellStyle name="Moneda 110 6 5" xfId="15973" xr:uid="{00000000-0005-0000-0000-000036220000}"/>
    <cellStyle name="Moneda 110 6 6" xfId="19432" xr:uid="{00000000-0005-0000-0000-000037220000}"/>
    <cellStyle name="Moneda 110 7" xfId="3528" xr:uid="{00000000-0005-0000-0000-000038220000}"/>
    <cellStyle name="Moneda 110 7 2" xfId="20264" xr:uid="{00000000-0005-0000-0000-000039220000}"/>
    <cellStyle name="Moneda 110 8" xfId="6845" xr:uid="{00000000-0005-0000-0000-00003A220000}"/>
    <cellStyle name="Moneda 110 8 2" xfId="23581" xr:uid="{00000000-0005-0000-0000-00003B220000}"/>
    <cellStyle name="Moneda 110 9" xfId="10172" xr:uid="{00000000-0005-0000-0000-00003C220000}"/>
    <cellStyle name="Moneda 110 9 2" xfId="26908" xr:uid="{00000000-0005-0000-0000-00003D220000}"/>
    <cellStyle name="Moneda 111" xfId="179" xr:uid="{00000000-0005-0000-0000-00003E220000}"/>
    <cellStyle name="Moneda 111 10" xfId="13489" xr:uid="{00000000-0005-0000-0000-00003F220000}"/>
    <cellStyle name="Moneda 111 11" xfId="16948" xr:uid="{00000000-0005-0000-0000-000040220000}"/>
    <cellStyle name="Moneda 111 2" xfId="412" xr:uid="{00000000-0005-0000-0000-000041220000}"/>
    <cellStyle name="Moneda 111 2 10" xfId="17155" xr:uid="{00000000-0005-0000-0000-000042220000}"/>
    <cellStyle name="Moneda 111 2 2" xfId="833" xr:uid="{00000000-0005-0000-0000-000043220000}"/>
    <cellStyle name="Moneda 111 2 2 2" xfId="1662" xr:uid="{00000000-0005-0000-0000-000044220000}"/>
    <cellStyle name="Moneda 111 2 2 2 2" xfId="4979" xr:uid="{00000000-0005-0000-0000-000045220000}"/>
    <cellStyle name="Moneda 111 2 2 2 2 2" xfId="21715" xr:uid="{00000000-0005-0000-0000-000046220000}"/>
    <cellStyle name="Moneda 111 2 2 2 3" xfId="8296" xr:uid="{00000000-0005-0000-0000-000047220000}"/>
    <cellStyle name="Moneda 111 2 2 2 3 2" xfId="25032" xr:uid="{00000000-0005-0000-0000-000048220000}"/>
    <cellStyle name="Moneda 111 2 2 2 4" xfId="11623" xr:uid="{00000000-0005-0000-0000-000049220000}"/>
    <cellStyle name="Moneda 111 2 2 2 4 2" xfId="28359" xr:uid="{00000000-0005-0000-0000-00004A220000}"/>
    <cellStyle name="Moneda 111 2 2 2 5" xfId="14939" xr:uid="{00000000-0005-0000-0000-00004B220000}"/>
    <cellStyle name="Moneda 111 2 2 2 6" xfId="18398" xr:uid="{00000000-0005-0000-0000-00004C220000}"/>
    <cellStyle name="Moneda 111 2 2 3" xfId="2490" xr:uid="{00000000-0005-0000-0000-00004D220000}"/>
    <cellStyle name="Moneda 111 2 2 3 2" xfId="5807" xr:uid="{00000000-0005-0000-0000-00004E220000}"/>
    <cellStyle name="Moneda 111 2 2 3 2 2" xfId="22543" xr:uid="{00000000-0005-0000-0000-00004F220000}"/>
    <cellStyle name="Moneda 111 2 2 3 3" xfId="9124" xr:uid="{00000000-0005-0000-0000-000050220000}"/>
    <cellStyle name="Moneda 111 2 2 3 3 2" xfId="25860" xr:uid="{00000000-0005-0000-0000-000051220000}"/>
    <cellStyle name="Moneda 111 2 2 3 4" xfId="12451" xr:uid="{00000000-0005-0000-0000-000052220000}"/>
    <cellStyle name="Moneda 111 2 2 3 4 2" xfId="29187" xr:uid="{00000000-0005-0000-0000-000053220000}"/>
    <cellStyle name="Moneda 111 2 2 3 5" xfId="15767" xr:uid="{00000000-0005-0000-0000-000054220000}"/>
    <cellStyle name="Moneda 111 2 2 3 6" xfId="19226" xr:uid="{00000000-0005-0000-0000-000055220000}"/>
    <cellStyle name="Moneda 111 2 2 4" xfId="3318" xr:uid="{00000000-0005-0000-0000-000056220000}"/>
    <cellStyle name="Moneda 111 2 2 4 2" xfId="6635" xr:uid="{00000000-0005-0000-0000-000057220000}"/>
    <cellStyle name="Moneda 111 2 2 4 2 2" xfId="23371" xr:uid="{00000000-0005-0000-0000-000058220000}"/>
    <cellStyle name="Moneda 111 2 2 4 3" xfId="9952" xr:uid="{00000000-0005-0000-0000-000059220000}"/>
    <cellStyle name="Moneda 111 2 2 4 3 2" xfId="26688" xr:uid="{00000000-0005-0000-0000-00005A220000}"/>
    <cellStyle name="Moneda 111 2 2 4 4" xfId="13279" xr:uid="{00000000-0005-0000-0000-00005B220000}"/>
    <cellStyle name="Moneda 111 2 2 4 4 2" xfId="30015" xr:uid="{00000000-0005-0000-0000-00005C220000}"/>
    <cellStyle name="Moneda 111 2 2 4 5" xfId="16595" xr:uid="{00000000-0005-0000-0000-00005D220000}"/>
    <cellStyle name="Moneda 111 2 2 4 6" xfId="20054" xr:uid="{00000000-0005-0000-0000-00005E220000}"/>
    <cellStyle name="Moneda 111 2 2 5" xfId="4150" xr:uid="{00000000-0005-0000-0000-00005F220000}"/>
    <cellStyle name="Moneda 111 2 2 5 2" xfId="20886" xr:uid="{00000000-0005-0000-0000-000060220000}"/>
    <cellStyle name="Moneda 111 2 2 6" xfId="7467" xr:uid="{00000000-0005-0000-0000-000061220000}"/>
    <cellStyle name="Moneda 111 2 2 6 2" xfId="24203" xr:uid="{00000000-0005-0000-0000-000062220000}"/>
    <cellStyle name="Moneda 111 2 2 7" xfId="10794" xr:uid="{00000000-0005-0000-0000-000063220000}"/>
    <cellStyle name="Moneda 111 2 2 7 2" xfId="27530" xr:uid="{00000000-0005-0000-0000-000064220000}"/>
    <cellStyle name="Moneda 111 2 2 8" xfId="14110" xr:uid="{00000000-0005-0000-0000-000065220000}"/>
    <cellStyle name="Moneda 111 2 2 9" xfId="17569" xr:uid="{00000000-0005-0000-0000-000066220000}"/>
    <cellStyle name="Moneda 111 2 3" xfId="1247" xr:uid="{00000000-0005-0000-0000-000067220000}"/>
    <cellStyle name="Moneda 111 2 3 2" xfId="4564" xr:uid="{00000000-0005-0000-0000-000068220000}"/>
    <cellStyle name="Moneda 111 2 3 2 2" xfId="21300" xr:uid="{00000000-0005-0000-0000-000069220000}"/>
    <cellStyle name="Moneda 111 2 3 3" xfId="7881" xr:uid="{00000000-0005-0000-0000-00006A220000}"/>
    <cellStyle name="Moneda 111 2 3 3 2" xfId="24617" xr:uid="{00000000-0005-0000-0000-00006B220000}"/>
    <cellStyle name="Moneda 111 2 3 4" xfId="11208" xr:uid="{00000000-0005-0000-0000-00006C220000}"/>
    <cellStyle name="Moneda 111 2 3 4 2" xfId="27944" xr:uid="{00000000-0005-0000-0000-00006D220000}"/>
    <cellStyle name="Moneda 111 2 3 5" xfId="14524" xr:uid="{00000000-0005-0000-0000-00006E220000}"/>
    <cellStyle name="Moneda 111 2 3 6" xfId="17983" xr:uid="{00000000-0005-0000-0000-00006F220000}"/>
    <cellStyle name="Moneda 111 2 4" xfId="2076" xr:uid="{00000000-0005-0000-0000-000070220000}"/>
    <cellStyle name="Moneda 111 2 4 2" xfId="5393" xr:uid="{00000000-0005-0000-0000-000071220000}"/>
    <cellStyle name="Moneda 111 2 4 2 2" xfId="22129" xr:uid="{00000000-0005-0000-0000-000072220000}"/>
    <cellStyle name="Moneda 111 2 4 3" xfId="8710" xr:uid="{00000000-0005-0000-0000-000073220000}"/>
    <cellStyle name="Moneda 111 2 4 3 2" xfId="25446" xr:uid="{00000000-0005-0000-0000-000074220000}"/>
    <cellStyle name="Moneda 111 2 4 4" xfId="12037" xr:uid="{00000000-0005-0000-0000-000075220000}"/>
    <cellStyle name="Moneda 111 2 4 4 2" xfId="28773" xr:uid="{00000000-0005-0000-0000-000076220000}"/>
    <cellStyle name="Moneda 111 2 4 5" xfId="15353" xr:uid="{00000000-0005-0000-0000-000077220000}"/>
    <cellStyle name="Moneda 111 2 4 6" xfId="18812" xr:uid="{00000000-0005-0000-0000-000078220000}"/>
    <cellStyle name="Moneda 111 2 5" xfId="2904" xr:uid="{00000000-0005-0000-0000-000079220000}"/>
    <cellStyle name="Moneda 111 2 5 2" xfId="6221" xr:uid="{00000000-0005-0000-0000-00007A220000}"/>
    <cellStyle name="Moneda 111 2 5 2 2" xfId="22957" xr:uid="{00000000-0005-0000-0000-00007B220000}"/>
    <cellStyle name="Moneda 111 2 5 3" xfId="9538" xr:uid="{00000000-0005-0000-0000-00007C220000}"/>
    <cellStyle name="Moneda 111 2 5 3 2" xfId="26274" xr:uid="{00000000-0005-0000-0000-00007D220000}"/>
    <cellStyle name="Moneda 111 2 5 4" xfId="12865" xr:uid="{00000000-0005-0000-0000-00007E220000}"/>
    <cellStyle name="Moneda 111 2 5 4 2" xfId="29601" xr:uid="{00000000-0005-0000-0000-00007F220000}"/>
    <cellStyle name="Moneda 111 2 5 5" xfId="16181" xr:uid="{00000000-0005-0000-0000-000080220000}"/>
    <cellStyle name="Moneda 111 2 5 6" xfId="19640" xr:uid="{00000000-0005-0000-0000-000081220000}"/>
    <cellStyle name="Moneda 111 2 6" xfId="3736" xr:uid="{00000000-0005-0000-0000-000082220000}"/>
    <cellStyle name="Moneda 111 2 6 2" xfId="20472" xr:uid="{00000000-0005-0000-0000-000083220000}"/>
    <cellStyle name="Moneda 111 2 7" xfId="7053" xr:uid="{00000000-0005-0000-0000-000084220000}"/>
    <cellStyle name="Moneda 111 2 7 2" xfId="23789" xr:uid="{00000000-0005-0000-0000-000085220000}"/>
    <cellStyle name="Moneda 111 2 8" xfId="10380" xr:uid="{00000000-0005-0000-0000-000086220000}"/>
    <cellStyle name="Moneda 111 2 8 2" xfId="27116" xr:uid="{00000000-0005-0000-0000-000087220000}"/>
    <cellStyle name="Moneda 111 2 9" xfId="13696" xr:uid="{00000000-0005-0000-0000-000088220000}"/>
    <cellStyle name="Moneda 111 3" xfId="626" xr:uid="{00000000-0005-0000-0000-000089220000}"/>
    <cellStyle name="Moneda 111 3 2" xfId="1455" xr:uid="{00000000-0005-0000-0000-00008A220000}"/>
    <cellStyle name="Moneda 111 3 2 2" xfId="4772" xr:uid="{00000000-0005-0000-0000-00008B220000}"/>
    <cellStyle name="Moneda 111 3 2 2 2" xfId="21508" xr:uid="{00000000-0005-0000-0000-00008C220000}"/>
    <cellStyle name="Moneda 111 3 2 3" xfId="8089" xr:uid="{00000000-0005-0000-0000-00008D220000}"/>
    <cellStyle name="Moneda 111 3 2 3 2" xfId="24825" xr:uid="{00000000-0005-0000-0000-00008E220000}"/>
    <cellStyle name="Moneda 111 3 2 4" xfId="11416" xr:uid="{00000000-0005-0000-0000-00008F220000}"/>
    <cellStyle name="Moneda 111 3 2 4 2" xfId="28152" xr:uid="{00000000-0005-0000-0000-000090220000}"/>
    <cellStyle name="Moneda 111 3 2 5" xfId="14732" xr:uid="{00000000-0005-0000-0000-000091220000}"/>
    <cellStyle name="Moneda 111 3 2 6" xfId="18191" xr:uid="{00000000-0005-0000-0000-000092220000}"/>
    <cellStyle name="Moneda 111 3 3" xfId="2283" xr:uid="{00000000-0005-0000-0000-000093220000}"/>
    <cellStyle name="Moneda 111 3 3 2" xfId="5600" xr:uid="{00000000-0005-0000-0000-000094220000}"/>
    <cellStyle name="Moneda 111 3 3 2 2" xfId="22336" xr:uid="{00000000-0005-0000-0000-000095220000}"/>
    <cellStyle name="Moneda 111 3 3 3" xfId="8917" xr:uid="{00000000-0005-0000-0000-000096220000}"/>
    <cellStyle name="Moneda 111 3 3 3 2" xfId="25653" xr:uid="{00000000-0005-0000-0000-000097220000}"/>
    <cellStyle name="Moneda 111 3 3 4" xfId="12244" xr:uid="{00000000-0005-0000-0000-000098220000}"/>
    <cellStyle name="Moneda 111 3 3 4 2" xfId="28980" xr:uid="{00000000-0005-0000-0000-000099220000}"/>
    <cellStyle name="Moneda 111 3 3 5" xfId="15560" xr:uid="{00000000-0005-0000-0000-00009A220000}"/>
    <cellStyle name="Moneda 111 3 3 6" xfId="19019" xr:uid="{00000000-0005-0000-0000-00009B220000}"/>
    <cellStyle name="Moneda 111 3 4" xfId="3111" xr:uid="{00000000-0005-0000-0000-00009C220000}"/>
    <cellStyle name="Moneda 111 3 4 2" xfId="6428" xr:uid="{00000000-0005-0000-0000-00009D220000}"/>
    <cellStyle name="Moneda 111 3 4 2 2" xfId="23164" xr:uid="{00000000-0005-0000-0000-00009E220000}"/>
    <cellStyle name="Moneda 111 3 4 3" xfId="9745" xr:uid="{00000000-0005-0000-0000-00009F220000}"/>
    <cellStyle name="Moneda 111 3 4 3 2" xfId="26481" xr:uid="{00000000-0005-0000-0000-0000A0220000}"/>
    <cellStyle name="Moneda 111 3 4 4" xfId="13072" xr:uid="{00000000-0005-0000-0000-0000A1220000}"/>
    <cellStyle name="Moneda 111 3 4 4 2" xfId="29808" xr:uid="{00000000-0005-0000-0000-0000A2220000}"/>
    <cellStyle name="Moneda 111 3 4 5" xfId="16388" xr:uid="{00000000-0005-0000-0000-0000A3220000}"/>
    <cellStyle name="Moneda 111 3 4 6" xfId="19847" xr:uid="{00000000-0005-0000-0000-0000A4220000}"/>
    <cellStyle name="Moneda 111 3 5" xfId="3943" xr:uid="{00000000-0005-0000-0000-0000A5220000}"/>
    <cellStyle name="Moneda 111 3 5 2" xfId="20679" xr:uid="{00000000-0005-0000-0000-0000A6220000}"/>
    <cellStyle name="Moneda 111 3 6" xfId="7260" xr:uid="{00000000-0005-0000-0000-0000A7220000}"/>
    <cellStyle name="Moneda 111 3 6 2" xfId="23996" xr:uid="{00000000-0005-0000-0000-0000A8220000}"/>
    <cellStyle name="Moneda 111 3 7" xfId="10587" xr:uid="{00000000-0005-0000-0000-0000A9220000}"/>
    <cellStyle name="Moneda 111 3 7 2" xfId="27323" xr:uid="{00000000-0005-0000-0000-0000AA220000}"/>
    <cellStyle name="Moneda 111 3 8" xfId="13903" xr:uid="{00000000-0005-0000-0000-0000AB220000}"/>
    <cellStyle name="Moneda 111 3 9" xfId="17362" xr:uid="{00000000-0005-0000-0000-0000AC220000}"/>
    <cellStyle name="Moneda 111 4" xfId="1040" xr:uid="{00000000-0005-0000-0000-0000AD220000}"/>
    <cellStyle name="Moneda 111 4 2" xfId="4357" xr:uid="{00000000-0005-0000-0000-0000AE220000}"/>
    <cellStyle name="Moneda 111 4 2 2" xfId="21093" xr:uid="{00000000-0005-0000-0000-0000AF220000}"/>
    <cellStyle name="Moneda 111 4 3" xfId="7674" xr:uid="{00000000-0005-0000-0000-0000B0220000}"/>
    <cellStyle name="Moneda 111 4 3 2" xfId="24410" xr:uid="{00000000-0005-0000-0000-0000B1220000}"/>
    <cellStyle name="Moneda 111 4 4" xfId="11001" xr:uid="{00000000-0005-0000-0000-0000B2220000}"/>
    <cellStyle name="Moneda 111 4 4 2" xfId="27737" xr:uid="{00000000-0005-0000-0000-0000B3220000}"/>
    <cellStyle name="Moneda 111 4 5" xfId="14317" xr:uid="{00000000-0005-0000-0000-0000B4220000}"/>
    <cellStyle name="Moneda 111 4 6" xfId="17776" xr:uid="{00000000-0005-0000-0000-0000B5220000}"/>
    <cellStyle name="Moneda 111 5" xfId="1869" xr:uid="{00000000-0005-0000-0000-0000B6220000}"/>
    <cellStyle name="Moneda 111 5 2" xfId="5186" xr:uid="{00000000-0005-0000-0000-0000B7220000}"/>
    <cellStyle name="Moneda 111 5 2 2" xfId="21922" xr:uid="{00000000-0005-0000-0000-0000B8220000}"/>
    <cellStyle name="Moneda 111 5 3" xfId="8503" xr:uid="{00000000-0005-0000-0000-0000B9220000}"/>
    <cellStyle name="Moneda 111 5 3 2" xfId="25239" xr:uid="{00000000-0005-0000-0000-0000BA220000}"/>
    <cellStyle name="Moneda 111 5 4" xfId="11830" xr:uid="{00000000-0005-0000-0000-0000BB220000}"/>
    <cellStyle name="Moneda 111 5 4 2" xfId="28566" xr:uid="{00000000-0005-0000-0000-0000BC220000}"/>
    <cellStyle name="Moneda 111 5 5" xfId="15146" xr:uid="{00000000-0005-0000-0000-0000BD220000}"/>
    <cellStyle name="Moneda 111 5 6" xfId="18605" xr:uid="{00000000-0005-0000-0000-0000BE220000}"/>
    <cellStyle name="Moneda 111 6" xfId="2697" xr:uid="{00000000-0005-0000-0000-0000BF220000}"/>
    <cellStyle name="Moneda 111 6 2" xfId="6014" xr:uid="{00000000-0005-0000-0000-0000C0220000}"/>
    <cellStyle name="Moneda 111 6 2 2" xfId="22750" xr:uid="{00000000-0005-0000-0000-0000C1220000}"/>
    <cellStyle name="Moneda 111 6 3" xfId="9331" xr:uid="{00000000-0005-0000-0000-0000C2220000}"/>
    <cellStyle name="Moneda 111 6 3 2" xfId="26067" xr:uid="{00000000-0005-0000-0000-0000C3220000}"/>
    <cellStyle name="Moneda 111 6 4" xfId="12658" xr:uid="{00000000-0005-0000-0000-0000C4220000}"/>
    <cellStyle name="Moneda 111 6 4 2" xfId="29394" xr:uid="{00000000-0005-0000-0000-0000C5220000}"/>
    <cellStyle name="Moneda 111 6 5" xfId="15974" xr:uid="{00000000-0005-0000-0000-0000C6220000}"/>
    <cellStyle name="Moneda 111 6 6" xfId="19433" xr:uid="{00000000-0005-0000-0000-0000C7220000}"/>
    <cellStyle name="Moneda 111 7" xfId="3529" xr:uid="{00000000-0005-0000-0000-0000C8220000}"/>
    <cellStyle name="Moneda 111 7 2" xfId="20265" xr:uid="{00000000-0005-0000-0000-0000C9220000}"/>
    <cellStyle name="Moneda 111 8" xfId="6846" xr:uid="{00000000-0005-0000-0000-0000CA220000}"/>
    <cellStyle name="Moneda 111 8 2" xfId="23582" xr:uid="{00000000-0005-0000-0000-0000CB220000}"/>
    <cellStyle name="Moneda 111 9" xfId="10173" xr:uid="{00000000-0005-0000-0000-0000CC220000}"/>
    <cellStyle name="Moneda 111 9 2" xfId="26909" xr:uid="{00000000-0005-0000-0000-0000CD220000}"/>
    <cellStyle name="Moneda 112" xfId="180" xr:uid="{00000000-0005-0000-0000-0000CE220000}"/>
    <cellStyle name="Moneda 112 10" xfId="13490" xr:uid="{00000000-0005-0000-0000-0000CF220000}"/>
    <cellStyle name="Moneda 112 11" xfId="16949" xr:uid="{00000000-0005-0000-0000-0000D0220000}"/>
    <cellStyle name="Moneda 112 2" xfId="413" xr:uid="{00000000-0005-0000-0000-0000D1220000}"/>
    <cellStyle name="Moneda 112 2 10" xfId="17156" xr:uid="{00000000-0005-0000-0000-0000D2220000}"/>
    <cellStyle name="Moneda 112 2 2" xfId="834" xr:uid="{00000000-0005-0000-0000-0000D3220000}"/>
    <cellStyle name="Moneda 112 2 2 2" xfId="1663" xr:uid="{00000000-0005-0000-0000-0000D4220000}"/>
    <cellStyle name="Moneda 112 2 2 2 2" xfId="4980" xr:uid="{00000000-0005-0000-0000-0000D5220000}"/>
    <cellStyle name="Moneda 112 2 2 2 2 2" xfId="21716" xr:uid="{00000000-0005-0000-0000-0000D6220000}"/>
    <cellStyle name="Moneda 112 2 2 2 3" xfId="8297" xr:uid="{00000000-0005-0000-0000-0000D7220000}"/>
    <cellStyle name="Moneda 112 2 2 2 3 2" xfId="25033" xr:uid="{00000000-0005-0000-0000-0000D8220000}"/>
    <cellStyle name="Moneda 112 2 2 2 4" xfId="11624" xr:uid="{00000000-0005-0000-0000-0000D9220000}"/>
    <cellStyle name="Moneda 112 2 2 2 4 2" xfId="28360" xr:uid="{00000000-0005-0000-0000-0000DA220000}"/>
    <cellStyle name="Moneda 112 2 2 2 5" xfId="14940" xr:uid="{00000000-0005-0000-0000-0000DB220000}"/>
    <cellStyle name="Moneda 112 2 2 2 6" xfId="18399" xr:uid="{00000000-0005-0000-0000-0000DC220000}"/>
    <cellStyle name="Moneda 112 2 2 3" xfId="2491" xr:uid="{00000000-0005-0000-0000-0000DD220000}"/>
    <cellStyle name="Moneda 112 2 2 3 2" xfId="5808" xr:uid="{00000000-0005-0000-0000-0000DE220000}"/>
    <cellStyle name="Moneda 112 2 2 3 2 2" xfId="22544" xr:uid="{00000000-0005-0000-0000-0000DF220000}"/>
    <cellStyle name="Moneda 112 2 2 3 3" xfId="9125" xr:uid="{00000000-0005-0000-0000-0000E0220000}"/>
    <cellStyle name="Moneda 112 2 2 3 3 2" xfId="25861" xr:uid="{00000000-0005-0000-0000-0000E1220000}"/>
    <cellStyle name="Moneda 112 2 2 3 4" xfId="12452" xr:uid="{00000000-0005-0000-0000-0000E2220000}"/>
    <cellStyle name="Moneda 112 2 2 3 4 2" xfId="29188" xr:uid="{00000000-0005-0000-0000-0000E3220000}"/>
    <cellStyle name="Moneda 112 2 2 3 5" xfId="15768" xr:uid="{00000000-0005-0000-0000-0000E4220000}"/>
    <cellStyle name="Moneda 112 2 2 3 6" xfId="19227" xr:uid="{00000000-0005-0000-0000-0000E5220000}"/>
    <cellStyle name="Moneda 112 2 2 4" xfId="3319" xr:uid="{00000000-0005-0000-0000-0000E6220000}"/>
    <cellStyle name="Moneda 112 2 2 4 2" xfId="6636" xr:uid="{00000000-0005-0000-0000-0000E7220000}"/>
    <cellStyle name="Moneda 112 2 2 4 2 2" xfId="23372" xr:uid="{00000000-0005-0000-0000-0000E8220000}"/>
    <cellStyle name="Moneda 112 2 2 4 3" xfId="9953" xr:uid="{00000000-0005-0000-0000-0000E9220000}"/>
    <cellStyle name="Moneda 112 2 2 4 3 2" xfId="26689" xr:uid="{00000000-0005-0000-0000-0000EA220000}"/>
    <cellStyle name="Moneda 112 2 2 4 4" xfId="13280" xr:uid="{00000000-0005-0000-0000-0000EB220000}"/>
    <cellStyle name="Moneda 112 2 2 4 4 2" xfId="30016" xr:uid="{00000000-0005-0000-0000-0000EC220000}"/>
    <cellStyle name="Moneda 112 2 2 4 5" xfId="16596" xr:uid="{00000000-0005-0000-0000-0000ED220000}"/>
    <cellStyle name="Moneda 112 2 2 4 6" xfId="20055" xr:uid="{00000000-0005-0000-0000-0000EE220000}"/>
    <cellStyle name="Moneda 112 2 2 5" xfId="4151" xr:uid="{00000000-0005-0000-0000-0000EF220000}"/>
    <cellStyle name="Moneda 112 2 2 5 2" xfId="20887" xr:uid="{00000000-0005-0000-0000-0000F0220000}"/>
    <cellStyle name="Moneda 112 2 2 6" xfId="7468" xr:uid="{00000000-0005-0000-0000-0000F1220000}"/>
    <cellStyle name="Moneda 112 2 2 6 2" xfId="24204" xr:uid="{00000000-0005-0000-0000-0000F2220000}"/>
    <cellStyle name="Moneda 112 2 2 7" xfId="10795" xr:uid="{00000000-0005-0000-0000-0000F3220000}"/>
    <cellStyle name="Moneda 112 2 2 7 2" xfId="27531" xr:uid="{00000000-0005-0000-0000-0000F4220000}"/>
    <cellStyle name="Moneda 112 2 2 8" xfId="14111" xr:uid="{00000000-0005-0000-0000-0000F5220000}"/>
    <cellStyle name="Moneda 112 2 2 9" xfId="17570" xr:uid="{00000000-0005-0000-0000-0000F6220000}"/>
    <cellStyle name="Moneda 112 2 3" xfId="1248" xr:uid="{00000000-0005-0000-0000-0000F7220000}"/>
    <cellStyle name="Moneda 112 2 3 2" xfId="4565" xr:uid="{00000000-0005-0000-0000-0000F8220000}"/>
    <cellStyle name="Moneda 112 2 3 2 2" xfId="21301" xr:uid="{00000000-0005-0000-0000-0000F9220000}"/>
    <cellStyle name="Moneda 112 2 3 3" xfId="7882" xr:uid="{00000000-0005-0000-0000-0000FA220000}"/>
    <cellStyle name="Moneda 112 2 3 3 2" xfId="24618" xr:uid="{00000000-0005-0000-0000-0000FB220000}"/>
    <cellStyle name="Moneda 112 2 3 4" xfId="11209" xr:uid="{00000000-0005-0000-0000-0000FC220000}"/>
    <cellStyle name="Moneda 112 2 3 4 2" xfId="27945" xr:uid="{00000000-0005-0000-0000-0000FD220000}"/>
    <cellStyle name="Moneda 112 2 3 5" xfId="14525" xr:uid="{00000000-0005-0000-0000-0000FE220000}"/>
    <cellStyle name="Moneda 112 2 3 6" xfId="17984" xr:uid="{00000000-0005-0000-0000-0000FF220000}"/>
    <cellStyle name="Moneda 112 2 4" xfId="2077" xr:uid="{00000000-0005-0000-0000-000000230000}"/>
    <cellStyle name="Moneda 112 2 4 2" xfId="5394" xr:uid="{00000000-0005-0000-0000-000001230000}"/>
    <cellStyle name="Moneda 112 2 4 2 2" xfId="22130" xr:uid="{00000000-0005-0000-0000-000002230000}"/>
    <cellStyle name="Moneda 112 2 4 3" xfId="8711" xr:uid="{00000000-0005-0000-0000-000003230000}"/>
    <cellStyle name="Moneda 112 2 4 3 2" xfId="25447" xr:uid="{00000000-0005-0000-0000-000004230000}"/>
    <cellStyle name="Moneda 112 2 4 4" xfId="12038" xr:uid="{00000000-0005-0000-0000-000005230000}"/>
    <cellStyle name="Moneda 112 2 4 4 2" xfId="28774" xr:uid="{00000000-0005-0000-0000-000006230000}"/>
    <cellStyle name="Moneda 112 2 4 5" xfId="15354" xr:uid="{00000000-0005-0000-0000-000007230000}"/>
    <cellStyle name="Moneda 112 2 4 6" xfId="18813" xr:uid="{00000000-0005-0000-0000-000008230000}"/>
    <cellStyle name="Moneda 112 2 5" xfId="2905" xr:uid="{00000000-0005-0000-0000-000009230000}"/>
    <cellStyle name="Moneda 112 2 5 2" xfId="6222" xr:uid="{00000000-0005-0000-0000-00000A230000}"/>
    <cellStyle name="Moneda 112 2 5 2 2" xfId="22958" xr:uid="{00000000-0005-0000-0000-00000B230000}"/>
    <cellStyle name="Moneda 112 2 5 3" xfId="9539" xr:uid="{00000000-0005-0000-0000-00000C230000}"/>
    <cellStyle name="Moneda 112 2 5 3 2" xfId="26275" xr:uid="{00000000-0005-0000-0000-00000D230000}"/>
    <cellStyle name="Moneda 112 2 5 4" xfId="12866" xr:uid="{00000000-0005-0000-0000-00000E230000}"/>
    <cellStyle name="Moneda 112 2 5 4 2" xfId="29602" xr:uid="{00000000-0005-0000-0000-00000F230000}"/>
    <cellStyle name="Moneda 112 2 5 5" xfId="16182" xr:uid="{00000000-0005-0000-0000-000010230000}"/>
    <cellStyle name="Moneda 112 2 5 6" xfId="19641" xr:uid="{00000000-0005-0000-0000-000011230000}"/>
    <cellStyle name="Moneda 112 2 6" xfId="3737" xr:uid="{00000000-0005-0000-0000-000012230000}"/>
    <cellStyle name="Moneda 112 2 6 2" xfId="20473" xr:uid="{00000000-0005-0000-0000-000013230000}"/>
    <cellStyle name="Moneda 112 2 7" xfId="7054" xr:uid="{00000000-0005-0000-0000-000014230000}"/>
    <cellStyle name="Moneda 112 2 7 2" xfId="23790" xr:uid="{00000000-0005-0000-0000-000015230000}"/>
    <cellStyle name="Moneda 112 2 8" xfId="10381" xr:uid="{00000000-0005-0000-0000-000016230000}"/>
    <cellStyle name="Moneda 112 2 8 2" xfId="27117" xr:uid="{00000000-0005-0000-0000-000017230000}"/>
    <cellStyle name="Moneda 112 2 9" xfId="13697" xr:uid="{00000000-0005-0000-0000-000018230000}"/>
    <cellStyle name="Moneda 112 3" xfId="627" xr:uid="{00000000-0005-0000-0000-000019230000}"/>
    <cellStyle name="Moneda 112 3 2" xfId="1456" xr:uid="{00000000-0005-0000-0000-00001A230000}"/>
    <cellStyle name="Moneda 112 3 2 2" xfId="4773" xr:uid="{00000000-0005-0000-0000-00001B230000}"/>
    <cellStyle name="Moneda 112 3 2 2 2" xfId="21509" xr:uid="{00000000-0005-0000-0000-00001C230000}"/>
    <cellStyle name="Moneda 112 3 2 3" xfId="8090" xr:uid="{00000000-0005-0000-0000-00001D230000}"/>
    <cellStyle name="Moneda 112 3 2 3 2" xfId="24826" xr:uid="{00000000-0005-0000-0000-00001E230000}"/>
    <cellStyle name="Moneda 112 3 2 4" xfId="11417" xr:uid="{00000000-0005-0000-0000-00001F230000}"/>
    <cellStyle name="Moneda 112 3 2 4 2" xfId="28153" xr:uid="{00000000-0005-0000-0000-000020230000}"/>
    <cellStyle name="Moneda 112 3 2 5" xfId="14733" xr:uid="{00000000-0005-0000-0000-000021230000}"/>
    <cellStyle name="Moneda 112 3 2 6" xfId="18192" xr:uid="{00000000-0005-0000-0000-000022230000}"/>
    <cellStyle name="Moneda 112 3 3" xfId="2284" xr:uid="{00000000-0005-0000-0000-000023230000}"/>
    <cellStyle name="Moneda 112 3 3 2" xfId="5601" xr:uid="{00000000-0005-0000-0000-000024230000}"/>
    <cellStyle name="Moneda 112 3 3 2 2" xfId="22337" xr:uid="{00000000-0005-0000-0000-000025230000}"/>
    <cellStyle name="Moneda 112 3 3 3" xfId="8918" xr:uid="{00000000-0005-0000-0000-000026230000}"/>
    <cellStyle name="Moneda 112 3 3 3 2" xfId="25654" xr:uid="{00000000-0005-0000-0000-000027230000}"/>
    <cellStyle name="Moneda 112 3 3 4" xfId="12245" xr:uid="{00000000-0005-0000-0000-000028230000}"/>
    <cellStyle name="Moneda 112 3 3 4 2" xfId="28981" xr:uid="{00000000-0005-0000-0000-000029230000}"/>
    <cellStyle name="Moneda 112 3 3 5" xfId="15561" xr:uid="{00000000-0005-0000-0000-00002A230000}"/>
    <cellStyle name="Moneda 112 3 3 6" xfId="19020" xr:uid="{00000000-0005-0000-0000-00002B230000}"/>
    <cellStyle name="Moneda 112 3 4" xfId="3112" xr:uid="{00000000-0005-0000-0000-00002C230000}"/>
    <cellStyle name="Moneda 112 3 4 2" xfId="6429" xr:uid="{00000000-0005-0000-0000-00002D230000}"/>
    <cellStyle name="Moneda 112 3 4 2 2" xfId="23165" xr:uid="{00000000-0005-0000-0000-00002E230000}"/>
    <cellStyle name="Moneda 112 3 4 3" xfId="9746" xr:uid="{00000000-0005-0000-0000-00002F230000}"/>
    <cellStyle name="Moneda 112 3 4 3 2" xfId="26482" xr:uid="{00000000-0005-0000-0000-000030230000}"/>
    <cellStyle name="Moneda 112 3 4 4" xfId="13073" xr:uid="{00000000-0005-0000-0000-000031230000}"/>
    <cellStyle name="Moneda 112 3 4 4 2" xfId="29809" xr:uid="{00000000-0005-0000-0000-000032230000}"/>
    <cellStyle name="Moneda 112 3 4 5" xfId="16389" xr:uid="{00000000-0005-0000-0000-000033230000}"/>
    <cellStyle name="Moneda 112 3 4 6" xfId="19848" xr:uid="{00000000-0005-0000-0000-000034230000}"/>
    <cellStyle name="Moneda 112 3 5" xfId="3944" xr:uid="{00000000-0005-0000-0000-000035230000}"/>
    <cellStyle name="Moneda 112 3 5 2" xfId="20680" xr:uid="{00000000-0005-0000-0000-000036230000}"/>
    <cellStyle name="Moneda 112 3 6" xfId="7261" xr:uid="{00000000-0005-0000-0000-000037230000}"/>
    <cellStyle name="Moneda 112 3 6 2" xfId="23997" xr:uid="{00000000-0005-0000-0000-000038230000}"/>
    <cellStyle name="Moneda 112 3 7" xfId="10588" xr:uid="{00000000-0005-0000-0000-000039230000}"/>
    <cellStyle name="Moneda 112 3 7 2" xfId="27324" xr:uid="{00000000-0005-0000-0000-00003A230000}"/>
    <cellStyle name="Moneda 112 3 8" xfId="13904" xr:uid="{00000000-0005-0000-0000-00003B230000}"/>
    <cellStyle name="Moneda 112 3 9" xfId="17363" xr:uid="{00000000-0005-0000-0000-00003C230000}"/>
    <cellStyle name="Moneda 112 4" xfId="1041" xr:uid="{00000000-0005-0000-0000-00003D230000}"/>
    <cellStyle name="Moneda 112 4 2" xfId="4358" xr:uid="{00000000-0005-0000-0000-00003E230000}"/>
    <cellStyle name="Moneda 112 4 2 2" xfId="21094" xr:uid="{00000000-0005-0000-0000-00003F230000}"/>
    <cellStyle name="Moneda 112 4 3" xfId="7675" xr:uid="{00000000-0005-0000-0000-000040230000}"/>
    <cellStyle name="Moneda 112 4 3 2" xfId="24411" xr:uid="{00000000-0005-0000-0000-000041230000}"/>
    <cellStyle name="Moneda 112 4 4" xfId="11002" xr:uid="{00000000-0005-0000-0000-000042230000}"/>
    <cellStyle name="Moneda 112 4 4 2" xfId="27738" xr:uid="{00000000-0005-0000-0000-000043230000}"/>
    <cellStyle name="Moneda 112 4 5" xfId="14318" xr:uid="{00000000-0005-0000-0000-000044230000}"/>
    <cellStyle name="Moneda 112 4 6" xfId="17777" xr:uid="{00000000-0005-0000-0000-000045230000}"/>
    <cellStyle name="Moneda 112 5" xfId="1870" xr:uid="{00000000-0005-0000-0000-000046230000}"/>
    <cellStyle name="Moneda 112 5 2" xfId="5187" xr:uid="{00000000-0005-0000-0000-000047230000}"/>
    <cellStyle name="Moneda 112 5 2 2" xfId="21923" xr:uid="{00000000-0005-0000-0000-000048230000}"/>
    <cellStyle name="Moneda 112 5 3" xfId="8504" xr:uid="{00000000-0005-0000-0000-000049230000}"/>
    <cellStyle name="Moneda 112 5 3 2" xfId="25240" xr:uid="{00000000-0005-0000-0000-00004A230000}"/>
    <cellStyle name="Moneda 112 5 4" xfId="11831" xr:uid="{00000000-0005-0000-0000-00004B230000}"/>
    <cellStyle name="Moneda 112 5 4 2" xfId="28567" xr:uid="{00000000-0005-0000-0000-00004C230000}"/>
    <cellStyle name="Moneda 112 5 5" xfId="15147" xr:uid="{00000000-0005-0000-0000-00004D230000}"/>
    <cellStyle name="Moneda 112 5 6" xfId="18606" xr:uid="{00000000-0005-0000-0000-00004E230000}"/>
    <cellStyle name="Moneda 112 6" xfId="2698" xr:uid="{00000000-0005-0000-0000-00004F230000}"/>
    <cellStyle name="Moneda 112 6 2" xfId="6015" xr:uid="{00000000-0005-0000-0000-000050230000}"/>
    <cellStyle name="Moneda 112 6 2 2" xfId="22751" xr:uid="{00000000-0005-0000-0000-000051230000}"/>
    <cellStyle name="Moneda 112 6 3" xfId="9332" xr:uid="{00000000-0005-0000-0000-000052230000}"/>
    <cellStyle name="Moneda 112 6 3 2" xfId="26068" xr:uid="{00000000-0005-0000-0000-000053230000}"/>
    <cellStyle name="Moneda 112 6 4" xfId="12659" xr:uid="{00000000-0005-0000-0000-000054230000}"/>
    <cellStyle name="Moneda 112 6 4 2" xfId="29395" xr:uid="{00000000-0005-0000-0000-000055230000}"/>
    <cellStyle name="Moneda 112 6 5" xfId="15975" xr:uid="{00000000-0005-0000-0000-000056230000}"/>
    <cellStyle name="Moneda 112 6 6" xfId="19434" xr:uid="{00000000-0005-0000-0000-000057230000}"/>
    <cellStyle name="Moneda 112 7" xfId="3530" xr:uid="{00000000-0005-0000-0000-000058230000}"/>
    <cellStyle name="Moneda 112 7 2" xfId="20266" xr:uid="{00000000-0005-0000-0000-000059230000}"/>
    <cellStyle name="Moneda 112 8" xfId="6847" xr:uid="{00000000-0005-0000-0000-00005A230000}"/>
    <cellStyle name="Moneda 112 8 2" xfId="23583" xr:uid="{00000000-0005-0000-0000-00005B230000}"/>
    <cellStyle name="Moneda 112 9" xfId="10174" xr:uid="{00000000-0005-0000-0000-00005C230000}"/>
    <cellStyle name="Moneda 112 9 2" xfId="26910" xr:uid="{00000000-0005-0000-0000-00005D230000}"/>
    <cellStyle name="Moneda 113" xfId="181" xr:uid="{00000000-0005-0000-0000-00005E230000}"/>
    <cellStyle name="Moneda 113 10" xfId="13491" xr:uid="{00000000-0005-0000-0000-00005F230000}"/>
    <cellStyle name="Moneda 113 11" xfId="16950" xr:uid="{00000000-0005-0000-0000-000060230000}"/>
    <cellStyle name="Moneda 113 2" xfId="414" xr:uid="{00000000-0005-0000-0000-000061230000}"/>
    <cellStyle name="Moneda 113 2 10" xfId="17157" xr:uid="{00000000-0005-0000-0000-000062230000}"/>
    <cellStyle name="Moneda 113 2 2" xfId="835" xr:uid="{00000000-0005-0000-0000-000063230000}"/>
    <cellStyle name="Moneda 113 2 2 2" xfId="1664" xr:uid="{00000000-0005-0000-0000-000064230000}"/>
    <cellStyle name="Moneda 113 2 2 2 2" xfId="4981" xr:uid="{00000000-0005-0000-0000-000065230000}"/>
    <cellStyle name="Moneda 113 2 2 2 2 2" xfId="21717" xr:uid="{00000000-0005-0000-0000-000066230000}"/>
    <cellStyle name="Moneda 113 2 2 2 3" xfId="8298" xr:uid="{00000000-0005-0000-0000-000067230000}"/>
    <cellStyle name="Moneda 113 2 2 2 3 2" xfId="25034" xr:uid="{00000000-0005-0000-0000-000068230000}"/>
    <cellStyle name="Moneda 113 2 2 2 4" xfId="11625" xr:uid="{00000000-0005-0000-0000-000069230000}"/>
    <cellStyle name="Moneda 113 2 2 2 4 2" xfId="28361" xr:uid="{00000000-0005-0000-0000-00006A230000}"/>
    <cellStyle name="Moneda 113 2 2 2 5" xfId="14941" xr:uid="{00000000-0005-0000-0000-00006B230000}"/>
    <cellStyle name="Moneda 113 2 2 2 6" xfId="18400" xr:uid="{00000000-0005-0000-0000-00006C230000}"/>
    <cellStyle name="Moneda 113 2 2 3" xfId="2492" xr:uid="{00000000-0005-0000-0000-00006D230000}"/>
    <cellStyle name="Moneda 113 2 2 3 2" xfId="5809" xr:uid="{00000000-0005-0000-0000-00006E230000}"/>
    <cellStyle name="Moneda 113 2 2 3 2 2" xfId="22545" xr:uid="{00000000-0005-0000-0000-00006F230000}"/>
    <cellStyle name="Moneda 113 2 2 3 3" xfId="9126" xr:uid="{00000000-0005-0000-0000-000070230000}"/>
    <cellStyle name="Moneda 113 2 2 3 3 2" xfId="25862" xr:uid="{00000000-0005-0000-0000-000071230000}"/>
    <cellStyle name="Moneda 113 2 2 3 4" xfId="12453" xr:uid="{00000000-0005-0000-0000-000072230000}"/>
    <cellStyle name="Moneda 113 2 2 3 4 2" xfId="29189" xr:uid="{00000000-0005-0000-0000-000073230000}"/>
    <cellStyle name="Moneda 113 2 2 3 5" xfId="15769" xr:uid="{00000000-0005-0000-0000-000074230000}"/>
    <cellStyle name="Moneda 113 2 2 3 6" xfId="19228" xr:uid="{00000000-0005-0000-0000-000075230000}"/>
    <cellStyle name="Moneda 113 2 2 4" xfId="3320" xr:uid="{00000000-0005-0000-0000-000076230000}"/>
    <cellStyle name="Moneda 113 2 2 4 2" xfId="6637" xr:uid="{00000000-0005-0000-0000-000077230000}"/>
    <cellStyle name="Moneda 113 2 2 4 2 2" xfId="23373" xr:uid="{00000000-0005-0000-0000-000078230000}"/>
    <cellStyle name="Moneda 113 2 2 4 3" xfId="9954" xr:uid="{00000000-0005-0000-0000-000079230000}"/>
    <cellStyle name="Moneda 113 2 2 4 3 2" xfId="26690" xr:uid="{00000000-0005-0000-0000-00007A230000}"/>
    <cellStyle name="Moneda 113 2 2 4 4" xfId="13281" xr:uid="{00000000-0005-0000-0000-00007B230000}"/>
    <cellStyle name="Moneda 113 2 2 4 4 2" xfId="30017" xr:uid="{00000000-0005-0000-0000-00007C230000}"/>
    <cellStyle name="Moneda 113 2 2 4 5" xfId="16597" xr:uid="{00000000-0005-0000-0000-00007D230000}"/>
    <cellStyle name="Moneda 113 2 2 4 6" xfId="20056" xr:uid="{00000000-0005-0000-0000-00007E230000}"/>
    <cellStyle name="Moneda 113 2 2 5" xfId="4152" xr:uid="{00000000-0005-0000-0000-00007F230000}"/>
    <cellStyle name="Moneda 113 2 2 5 2" xfId="20888" xr:uid="{00000000-0005-0000-0000-000080230000}"/>
    <cellStyle name="Moneda 113 2 2 6" xfId="7469" xr:uid="{00000000-0005-0000-0000-000081230000}"/>
    <cellStyle name="Moneda 113 2 2 6 2" xfId="24205" xr:uid="{00000000-0005-0000-0000-000082230000}"/>
    <cellStyle name="Moneda 113 2 2 7" xfId="10796" xr:uid="{00000000-0005-0000-0000-000083230000}"/>
    <cellStyle name="Moneda 113 2 2 7 2" xfId="27532" xr:uid="{00000000-0005-0000-0000-000084230000}"/>
    <cellStyle name="Moneda 113 2 2 8" xfId="14112" xr:uid="{00000000-0005-0000-0000-000085230000}"/>
    <cellStyle name="Moneda 113 2 2 9" xfId="17571" xr:uid="{00000000-0005-0000-0000-000086230000}"/>
    <cellStyle name="Moneda 113 2 3" xfId="1249" xr:uid="{00000000-0005-0000-0000-000087230000}"/>
    <cellStyle name="Moneda 113 2 3 2" xfId="4566" xr:uid="{00000000-0005-0000-0000-000088230000}"/>
    <cellStyle name="Moneda 113 2 3 2 2" xfId="21302" xr:uid="{00000000-0005-0000-0000-000089230000}"/>
    <cellStyle name="Moneda 113 2 3 3" xfId="7883" xr:uid="{00000000-0005-0000-0000-00008A230000}"/>
    <cellStyle name="Moneda 113 2 3 3 2" xfId="24619" xr:uid="{00000000-0005-0000-0000-00008B230000}"/>
    <cellStyle name="Moneda 113 2 3 4" xfId="11210" xr:uid="{00000000-0005-0000-0000-00008C230000}"/>
    <cellStyle name="Moneda 113 2 3 4 2" xfId="27946" xr:uid="{00000000-0005-0000-0000-00008D230000}"/>
    <cellStyle name="Moneda 113 2 3 5" xfId="14526" xr:uid="{00000000-0005-0000-0000-00008E230000}"/>
    <cellStyle name="Moneda 113 2 3 6" xfId="17985" xr:uid="{00000000-0005-0000-0000-00008F230000}"/>
    <cellStyle name="Moneda 113 2 4" xfId="2078" xr:uid="{00000000-0005-0000-0000-000090230000}"/>
    <cellStyle name="Moneda 113 2 4 2" xfId="5395" xr:uid="{00000000-0005-0000-0000-000091230000}"/>
    <cellStyle name="Moneda 113 2 4 2 2" xfId="22131" xr:uid="{00000000-0005-0000-0000-000092230000}"/>
    <cellStyle name="Moneda 113 2 4 3" xfId="8712" xr:uid="{00000000-0005-0000-0000-000093230000}"/>
    <cellStyle name="Moneda 113 2 4 3 2" xfId="25448" xr:uid="{00000000-0005-0000-0000-000094230000}"/>
    <cellStyle name="Moneda 113 2 4 4" xfId="12039" xr:uid="{00000000-0005-0000-0000-000095230000}"/>
    <cellStyle name="Moneda 113 2 4 4 2" xfId="28775" xr:uid="{00000000-0005-0000-0000-000096230000}"/>
    <cellStyle name="Moneda 113 2 4 5" xfId="15355" xr:uid="{00000000-0005-0000-0000-000097230000}"/>
    <cellStyle name="Moneda 113 2 4 6" xfId="18814" xr:uid="{00000000-0005-0000-0000-000098230000}"/>
    <cellStyle name="Moneda 113 2 5" xfId="2906" xr:uid="{00000000-0005-0000-0000-000099230000}"/>
    <cellStyle name="Moneda 113 2 5 2" xfId="6223" xr:uid="{00000000-0005-0000-0000-00009A230000}"/>
    <cellStyle name="Moneda 113 2 5 2 2" xfId="22959" xr:uid="{00000000-0005-0000-0000-00009B230000}"/>
    <cellStyle name="Moneda 113 2 5 3" xfId="9540" xr:uid="{00000000-0005-0000-0000-00009C230000}"/>
    <cellStyle name="Moneda 113 2 5 3 2" xfId="26276" xr:uid="{00000000-0005-0000-0000-00009D230000}"/>
    <cellStyle name="Moneda 113 2 5 4" xfId="12867" xr:uid="{00000000-0005-0000-0000-00009E230000}"/>
    <cellStyle name="Moneda 113 2 5 4 2" xfId="29603" xr:uid="{00000000-0005-0000-0000-00009F230000}"/>
    <cellStyle name="Moneda 113 2 5 5" xfId="16183" xr:uid="{00000000-0005-0000-0000-0000A0230000}"/>
    <cellStyle name="Moneda 113 2 5 6" xfId="19642" xr:uid="{00000000-0005-0000-0000-0000A1230000}"/>
    <cellStyle name="Moneda 113 2 6" xfId="3738" xr:uid="{00000000-0005-0000-0000-0000A2230000}"/>
    <cellStyle name="Moneda 113 2 6 2" xfId="20474" xr:uid="{00000000-0005-0000-0000-0000A3230000}"/>
    <cellStyle name="Moneda 113 2 7" xfId="7055" xr:uid="{00000000-0005-0000-0000-0000A4230000}"/>
    <cellStyle name="Moneda 113 2 7 2" xfId="23791" xr:uid="{00000000-0005-0000-0000-0000A5230000}"/>
    <cellStyle name="Moneda 113 2 8" xfId="10382" xr:uid="{00000000-0005-0000-0000-0000A6230000}"/>
    <cellStyle name="Moneda 113 2 8 2" xfId="27118" xr:uid="{00000000-0005-0000-0000-0000A7230000}"/>
    <cellStyle name="Moneda 113 2 9" xfId="13698" xr:uid="{00000000-0005-0000-0000-0000A8230000}"/>
    <cellStyle name="Moneda 113 3" xfId="628" xr:uid="{00000000-0005-0000-0000-0000A9230000}"/>
    <cellStyle name="Moneda 113 3 2" xfId="1457" xr:uid="{00000000-0005-0000-0000-0000AA230000}"/>
    <cellStyle name="Moneda 113 3 2 2" xfId="4774" xr:uid="{00000000-0005-0000-0000-0000AB230000}"/>
    <cellStyle name="Moneda 113 3 2 2 2" xfId="21510" xr:uid="{00000000-0005-0000-0000-0000AC230000}"/>
    <cellStyle name="Moneda 113 3 2 3" xfId="8091" xr:uid="{00000000-0005-0000-0000-0000AD230000}"/>
    <cellStyle name="Moneda 113 3 2 3 2" xfId="24827" xr:uid="{00000000-0005-0000-0000-0000AE230000}"/>
    <cellStyle name="Moneda 113 3 2 4" xfId="11418" xr:uid="{00000000-0005-0000-0000-0000AF230000}"/>
    <cellStyle name="Moneda 113 3 2 4 2" xfId="28154" xr:uid="{00000000-0005-0000-0000-0000B0230000}"/>
    <cellStyle name="Moneda 113 3 2 5" xfId="14734" xr:uid="{00000000-0005-0000-0000-0000B1230000}"/>
    <cellStyle name="Moneda 113 3 2 6" xfId="18193" xr:uid="{00000000-0005-0000-0000-0000B2230000}"/>
    <cellStyle name="Moneda 113 3 3" xfId="2285" xr:uid="{00000000-0005-0000-0000-0000B3230000}"/>
    <cellStyle name="Moneda 113 3 3 2" xfId="5602" xr:uid="{00000000-0005-0000-0000-0000B4230000}"/>
    <cellStyle name="Moneda 113 3 3 2 2" xfId="22338" xr:uid="{00000000-0005-0000-0000-0000B5230000}"/>
    <cellStyle name="Moneda 113 3 3 3" xfId="8919" xr:uid="{00000000-0005-0000-0000-0000B6230000}"/>
    <cellStyle name="Moneda 113 3 3 3 2" xfId="25655" xr:uid="{00000000-0005-0000-0000-0000B7230000}"/>
    <cellStyle name="Moneda 113 3 3 4" xfId="12246" xr:uid="{00000000-0005-0000-0000-0000B8230000}"/>
    <cellStyle name="Moneda 113 3 3 4 2" xfId="28982" xr:uid="{00000000-0005-0000-0000-0000B9230000}"/>
    <cellStyle name="Moneda 113 3 3 5" xfId="15562" xr:uid="{00000000-0005-0000-0000-0000BA230000}"/>
    <cellStyle name="Moneda 113 3 3 6" xfId="19021" xr:uid="{00000000-0005-0000-0000-0000BB230000}"/>
    <cellStyle name="Moneda 113 3 4" xfId="3113" xr:uid="{00000000-0005-0000-0000-0000BC230000}"/>
    <cellStyle name="Moneda 113 3 4 2" xfId="6430" xr:uid="{00000000-0005-0000-0000-0000BD230000}"/>
    <cellStyle name="Moneda 113 3 4 2 2" xfId="23166" xr:uid="{00000000-0005-0000-0000-0000BE230000}"/>
    <cellStyle name="Moneda 113 3 4 3" xfId="9747" xr:uid="{00000000-0005-0000-0000-0000BF230000}"/>
    <cellStyle name="Moneda 113 3 4 3 2" xfId="26483" xr:uid="{00000000-0005-0000-0000-0000C0230000}"/>
    <cellStyle name="Moneda 113 3 4 4" xfId="13074" xr:uid="{00000000-0005-0000-0000-0000C1230000}"/>
    <cellStyle name="Moneda 113 3 4 4 2" xfId="29810" xr:uid="{00000000-0005-0000-0000-0000C2230000}"/>
    <cellStyle name="Moneda 113 3 4 5" xfId="16390" xr:uid="{00000000-0005-0000-0000-0000C3230000}"/>
    <cellStyle name="Moneda 113 3 4 6" xfId="19849" xr:uid="{00000000-0005-0000-0000-0000C4230000}"/>
    <cellStyle name="Moneda 113 3 5" xfId="3945" xr:uid="{00000000-0005-0000-0000-0000C5230000}"/>
    <cellStyle name="Moneda 113 3 5 2" xfId="20681" xr:uid="{00000000-0005-0000-0000-0000C6230000}"/>
    <cellStyle name="Moneda 113 3 6" xfId="7262" xr:uid="{00000000-0005-0000-0000-0000C7230000}"/>
    <cellStyle name="Moneda 113 3 6 2" xfId="23998" xr:uid="{00000000-0005-0000-0000-0000C8230000}"/>
    <cellStyle name="Moneda 113 3 7" xfId="10589" xr:uid="{00000000-0005-0000-0000-0000C9230000}"/>
    <cellStyle name="Moneda 113 3 7 2" xfId="27325" xr:uid="{00000000-0005-0000-0000-0000CA230000}"/>
    <cellStyle name="Moneda 113 3 8" xfId="13905" xr:uid="{00000000-0005-0000-0000-0000CB230000}"/>
    <cellStyle name="Moneda 113 3 9" xfId="17364" xr:uid="{00000000-0005-0000-0000-0000CC230000}"/>
    <cellStyle name="Moneda 113 4" xfId="1042" xr:uid="{00000000-0005-0000-0000-0000CD230000}"/>
    <cellStyle name="Moneda 113 4 2" xfId="4359" xr:uid="{00000000-0005-0000-0000-0000CE230000}"/>
    <cellStyle name="Moneda 113 4 2 2" xfId="21095" xr:uid="{00000000-0005-0000-0000-0000CF230000}"/>
    <cellStyle name="Moneda 113 4 3" xfId="7676" xr:uid="{00000000-0005-0000-0000-0000D0230000}"/>
    <cellStyle name="Moneda 113 4 3 2" xfId="24412" xr:uid="{00000000-0005-0000-0000-0000D1230000}"/>
    <cellStyle name="Moneda 113 4 4" xfId="11003" xr:uid="{00000000-0005-0000-0000-0000D2230000}"/>
    <cellStyle name="Moneda 113 4 4 2" xfId="27739" xr:uid="{00000000-0005-0000-0000-0000D3230000}"/>
    <cellStyle name="Moneda 113 4 5" xfId="14319" xr:uid="{00000000-0005-0000-0000-0000D4230000}"/>
    <cellStyle name="Moneda 113 4 6" xfId="17778" xr:uid="{00000000-0005-0000-0000-0000D5230000}"/>
    <cellStyle name="Moneda 113 5" xfId="1871" xr:uid="{00000000-0005-0000-0000-0000D6230000}"/>
    <cellStyle name="Moneda 113 5 2" xfId="5188" xr:uid="{00000000-0005-0000-0000-0000D7230000}"/>
    <cellStyle name="Moneda 113 5 2 2" xfId="21924" xr:uid="{00000000-0005-0000-0000-0000D8230000}"/>
    <cellStyle name="Moneda 113 5 3" xfId="8505" xr:uid="{00000000-0005-0000-0000-0000D9230000}"/>
    <cellStyle name="Moneda 113 5 3 2" xfId="25241" xr:uid="{00000000-0005-0000-0000-0000DA230000}"/>
    <cellStyle name="Moneda 113 5 4" xfId="11832" xr:uid="{00000000-0005-0000-0000-0000DB230000}"/>
    <cellStyle name="Moneda 113 5 4 2" xfId="28568" xr:uid="{00000000-0005-0000-0000-0000DC230000}"/>
    <cellStyle name="Moneda 113 5 5" xfId="15148" xr:uid="{00000000-0005-0000-0000-0000DD230000}"/>
    <cellStyle name="Moneda 113 5 6" xfId="18607" xr:uid="{00000000-0005-0000-0000-0000DE230000}"/>
    <cellStyle name="Moneda 113 6" xfId="2699" xr:uid="{00000000-0005-0000-0000-0000DF230000}"/>
    <cellStyle name="Moneda 113 6 2" xfId="6016" xr:uid="{00000000-0005-0000-0000-0000E0230000}"/>
    <cellStyle name="Moneda 113 6 2 2" xfId="22752" xr:uid="{00000000-0005-0000-0000-0000E1230000}"/>
    <cellStyle name="Moneda 113 6 3" xfId="9333" xr:uid="{00000000-0005-0000-0000-0000E2230000}"/>
    <cellStyle name="Moneda 113 6 3 2" xfId="26069" xr:uid="{00000000-0005-0000-0000-0000E3230000}"/>
    <cellStyle name="Moneda 113 6 4" xfId="12660" xr:uid="{00000000-0005-0000-0000-0000E4230000}"/>
    <cellStyle name="Moneda 113 6 4 2" xfId="29396" xr:uid="{00000000-0005-0000-0000-0000E5230000}"/>
    <cellStyle name="Moneda 113 6 5" xfId="15976" xr:uid="{00000000-0005-0000-0000-0000E6230000}"/>
    <cellStyle name="Moneda 113 6 6" xfId="19435" xr:uid="{00000000-0005-0000-0000-0000E7230000}"/>
    <cellStyle name="Moneda 113 7" xfId="3531" xr:uid="{00000000-0005-0000-0000-0000E8230000}"/>
    <cellStyle name="Moneda 113 7 2" xfId="20267" xr:uid="{00000000-0005-0000-0000-0000E9230000}"/>
    <cellStyle name="Moneda 113 8" xfId="6848" xr:uid="{00000000-0005-0000-0000-0000EA230000}"/>
    <cellStyle name="Moneda 113 8 2" xfId="23584" xr:uid="{00000000-0005-0000-0000-0000EB230000}"/>
    <cellStyle name="Moneda 113 9" xfId="10175" xr:uid="{00000000-0005-0000-0000-0000EC230000}"/>
    <cellStyle name="Moneda 113 9 2" xfId="26911" xr:uid="{00000000-0005-0000-0000-0000ED230000}"/>
    <cellStyle name="Moneda 114" xfId="182" xr:uid="{00000000-0005-0000-0000-0000EE230000}"/>
    <cellStyle name="Moneda 114 10" xfId="13492" xr:uid="{00000000-0005-0000-0000-0000EF230000}"/>
    <cellStyle name="Moneda 114 11" xfId="16951" xr:uid="{00000000-0005-0000-0000-0000F0230000}"/>
    <cellStyle name="Moneda 114 2" xfId="415" xr:uid="{00000000-0005-0000-0000-0000F1230000}"/>
    <cellStyle name="Moneda 114 2 10" xfId="17158" xr:uid="{00000000-0005-0000-0000-0000F2230000}"/>
    <cellStyle name="Moneda 114 2 2" xfId="836" xr:uid="{00000000-0005-0000-0000-0000F3230000}"/>
    <cellStyle name="Moneda 114 2 2 2" xfId="1665" xr:uid="{00000000-0005-0000-0000-0000F4230000}"/>
    <cellStyle name="Moneda 114 2 2 2 2" xfId="4982" xr:uid="{00000000-0005-0000-0000-0000F5230000}"/>
    <cellStyle name="Moneda 114 2 2 2 2 2" xfId="21718" xr:uid="{00000000-0005-0000-0000-0000F6230000}"/>
    <cellStyle name="Moneda 114 2 2 2 3" xfId="8299" xr:uid="{00000000-0005-0000-0000-0000F7230000}"/>
    <cellStyle name="Moneda 114 2 2 2 3 2" xfId="25035" xr:uid="{00000000-0005-0000-0000-0000F8230000}"/>
    <cellStyle name="Moneda 114 2 2 2 4" xfId="11626" xr:uid="{00000000-0005-0000-0000-0000F9230000}"/>
    <cellStyle name="Moneda 114 2 2 2 4 2" xfId="28362" xr:uid="{00000000-0005-0000-0000-0000FA230000}"/>
    <cellStyle name="Moneda 114 2 2 2 5" xfId="14942" xr:uid="{00000000-0005-0000-0000-0000FB230000}"/>
    <cellStyle name="Moneda 114 2 2 2 6" xfId="18401" xr:uid="{00000000-0005-0000-0000-0000FC230000}"/>
    <cellStyle name="Moneda 114 2 2 3" xfId="2493" xr:uid="{00000000-0005-0000-0000-0000FD230000}"/>
    <cellStyle name="Moneda 114 2 2 3 2" xfId="5810" xr:uid="{00000000-0005-0000-0000-0000FE230000}"/>
    <cellStyle name="Moneda 114 2 2 3 2 2" xfId="22546" xr:uid="{00000000-0005-0000-0000-0000FF230000}"/>
    <cellStyle name="Moneda 114 2 2 3 3" xfId="9127" xr:uid="{00000000-0005-0000-0000-000000240000}"/>
    <cellStyle name="Moneda 114 2 2 3 3 2" xfId="25863" xr:uid="{00000000-0005-0000-0000-000001240000}"/>
    <cellStyle name="Moneda 114 2 2 3 4" xfId="12454" xr:uid="{00000000-0005-0000-0000-000002240000}"/>
    <cellStyle name="Moneda 114 2 2 3 4 2" xfId="29190" xr:uid="{00000000-0005-0000-0000-000003240000}"/>
    <cellStyle name="Moneda 114 2 2 3 5" xfId="15770" xr:uid="{00000000-0005-0000-0000-000004240000}"/>
    <cellStyle name="Moneda 114 2 2 3 6" xfId="19229" xr:uid="{00000000-0005-0000-0000-000005240000}"/>
    <cellStyle name="Moneda 114 2 2 4" xfId="3321" xr:uid="{00000000-0005-0000-0000-000006240000}"/>
    <cellStyle name="Moneda 114 2 2 4 2" xfId="6638" xr:uid="{00000000-0005-0000-0000-000007240000}"/>
    <cellStyle name="Moneda 114 2 2 4 2 2" xfId="23374" xr:uid="{00000000-0005-0000-0000-000008240000}"/>
    <cellStyle name="Moneda 114 2 2 4 3" xfId="9955" xr:uid="{00000000-0005-0000-0000-000009240000}"/>
    <cellStyle name="Moneda 114 2 2 4 3 2" xfId="26691" xr:uid="{00000000-0005-0000-0000-00000A240000}"/>
    <cellStyle name="Moneda 114 2 2 4 4" xfId="13282" xr:uid="{00000000-0005-0000-0000-00000B240000}"/>
    <cellStyle name="Moneda 114 2 2 4 4 2" xfId="30018" xr:uid="{00000000-0005-0000-0000-00000C240000}"/>
    <cellStyle name="Moneda 114 2 2 4 5" xfId="16598" xr:uid="{00000000-0005-0000-0000-00000D240000}"/>
    <cellStyle name="Moneda 114 2 2 4 6" xfId="20057" xr:uid="{00000000-0005-0000-0000-00000E240000}"/>
    <cellStyle name="Moneda 114 2 2 5" xfId="4153" xr:uid="{00000000-0005-0000-0000-00000F240000}"/>
    <cellStyle name="Moneda 114 2 2 5 2" xfId="20889" xr:uid="{00000000-0005-0000-0000-000010240000}"/>
    <cellStyle name="Moneda 114 2 2 6" xfId="7470" xr:uid="{00000000-0005-0000-0000-000011240000}"/>
    <cellStyle name="Moneda 114 2 2 6 2" xfId="24206" xr:uid="{00000000-0005-0000-0000-000012240000}"/>
    <cellStyle name="Moneda 114 2 2 7" xfId="10797" xr:uid="{00000000-0005-0000-0000-000013240000}"/>
    <cellStyle name="Moneda 114 2 2 7 2" xfId="27533" xr:uid="{00000000-0005-0000-0000-000014240000}"/>
    <cellStyle name="Moneda 114 2 2 8" xfId="14113" xr:uid="{00000000-0005-0000-0000-000015240000}"/>
    <cellStyle name="Moneda 114 2 2 9" xfId="17572" xr:uid="{00000000-0005-0000-0000-000016240000}"/>
    <cellStyle name="Moneda 114 2 3" xfId="1250" xr:uid="{00000000-0005-0000-0000-000017240000}"/>
    <cellStyle name="Moneda 114 2 3 2" xfId="4567" xr:uid="{00000000-0005-0000-0000-000018240000}"/>
    <cellStyle name="Moneda 114 2 3 2 2" xfId="21303" xr:uid="{00000000-0005-0000-0000-000019240000}"/>
    <cellStyle name="Moneda 114 2 3 3" xfId="7884" xr:uid="{00000000-0005-0000-0000-00001A240000}"/>
    <cellStyle name="Moneda 114 2 3 3 2" xfId="24620" xr:uid="{00000000-0005-0000-0000-00001B240000}"/>
    <cellStyle name="Moneda 114 2 3 4" xfId="11211" xr:uid="{00000000-0005-0000-0000-00001C240000}"/>
    <cellStyle name="Moneda 114 2 3 4 2" xfId="27947" xr:uid="{00000000-0005-0000-0000-00001D240000}"/>
    <cellStyle name="Moneda 114 2 3 5" xfId="14527" xr:uid="{00000000-0005-0000-0000-00001E240000}"/>
    <cellStyle name="Moneda 114 2 3 6" xfId="17986" xr:uid="{00000000-0005-0000-0000-00001F240000}"/>
    <cellStyle name="Moneda 114 2 4" xfId="2079" xr:uid="{00000000-0005-0000-0000-000020240000}"/>
    <cellStyle name="Moneda 114 2 4 2" xfId="5396" xr:uid="{00000000-0005-0000-0000-000021240000}"/>
    <cellStyle name="Moneda 114 2 4 2 2" xfId="22132" xr:uid="{00000000-0005-0000-0000-000022240000}"/>
    <cellStyle name="Moneda 114 2 4 3" xfId="8713" xr:uid="{00000000-0005-0000-0000-000023240000}"/>
    <cellStyle name="Moneda 114 2 4 3 2" xfId="25449" xr:uid="{00000000-0005-0000-0000-000024240000}"/>
    <cellStyle name="Moneda 114 2 4 4" xfId="12040" xr:uid="{00000000-0005-0000-0000-000025240000}"/>
    <cellStyle name="Moneda 114 2 4 4 2" xfId="28776" xr:uid="{00000000-0005-0000-0000-000026240000}"/>
    <cellStyle name="Moneda 114 2 4 5" xfId="15356" xr:uid="{00000000-0005-0000-0000-000027240000}"/>
    <cellStyle name="Moneda 114 2 4 6" xfId="18815" xr:uid="{00000000-0005-0000-0000-000028240000}"/>
    <cellStyle name="Moneda 114 2 5" xfId="2907" xr:uid="{00000000-0005-0000-0000-000029240000}"/>
    <cellStyle name="Moneda 114 2 5 2" xfId="6224" xr:uid="{00000000-0005-0000-0000-00002A240000}"/>
    <cellStyle name="Moneda 114 2 5 2 2" xfId="22960" xr:uid="{00000000-0005-0000-0000-00002B240000}"/>
    <cellStyle name="Moneda 114 2 5 3" xfId="9541" xr:uid="{00000000-0005-0000-0000-00002C240000}"/>
    <cellStyle name="Moneda 114 2 5 3 2" xfId="26277" xr:uid="{00000000-0005-0000-0000-00002D240000}"/>
    <cellStyle name="Moneda 114 2 5 4" xfId="12868" xr:uid="{00000000-0005-0000-0000-00002E240000}"/>
    <cellStyle name="Moneda 114 2 5 4 2" xfId="29604" xr:uid="{00000000-0005-0000-0000-00002F240000}"/>
    <cellStyle name="Moneda 114 2 5 5" xfId="16184" xr:uid="{00000000-0005-0000-0000-000030240000}"/>
    <cellStyle name="Moneda 114 2 5 6" xfId="19643" xr:uid="{00000000-0005-0000-0000-000031240000}"/>
    <cellStyle name="Moneda 114 2 6" xfId="3739" xr:uid="{00000000-0005-0000-0000-000032240000}"/>
    <cellStyle name="Moneda 114 2 6 2" xfId="20475" xr:uid="{00000000-0005-0000-0000-000033240000}"/>
    <cellStyle name="Moneda 114 2 7" xfId="7056" xr:uid="{00000000-0005-0000-0000-000034240000}"/>
    <cellStyle name="Moneda 114 2 7 2" xfId="23792" xr:uid="{00000000-0005-0000-0000-000035240000}"/>
    <cellStyle name="Moneda 114 2 8" xfId="10383" xr:uid="{00000000-0005-0000-0000-000036240000}"/>
    <cellStyle name="Moneda 114 2 8 2" xfId="27119" xr:uid="{00000000-0005-0000-0000-000037240000}"/>
    <cellStyle name="Moneda 114 2 9" xfId="13699" xr:uid="{00000000-0005-0000-0000-000038240000}"/>
    <cellStyle name="Moneda 114 3" xfId="629" xr:uid="{00000000-0005-0000-0000-000039240000}"/>
    <cellStyle name="Moneda 114 3 2" xfId="1458" xr:uid="{00000000-0005-0000-0000-00003A240000}"/>
    <cellStyle name="Moneda 114 3 2 2" xfId="4775" xr:uid="{00000000-0005-0000-0000-00003B240000}"/>
    <cellStyle name="Moneda 114 3 2 2 2" xfId="21511" xr:uid="{00000000-0005-0000-0000-00003C240000}"/>
    <cellStyle name="Moneda 114 3 2 3" xfId="8092" xr:uid="{00000000-0005-0000-0000-00003D240000}"/>
    <cellStyle name="Moneda 114 3 2 3 2" xfId="24828" xr:uid="{00000000-0005-0000-0000-00003E240000}"/>
    <cellStyle name="Moneda 114 3 2 4" xfId="11419" xr:uid="{00000000-0005-0000-0000-00003F240000}"/>
    <cellStyle name="Moneda 114 3 2 4 2" xfId="28155" xr:uid="{00000000-0005-0000-0000-000040240000}"/>
    <cellStyle name="Moneda 114 3 2 5" xfId="14735" xr:uid="{00000000-0005-0000-0000-000041240000}"/>
    <cellStyle name="Moneda 114 3 2 6" xfId="18194" xr:uid="{00000000-0005-0000-0000-000042240000}"/>
    <cellStyle name="Moneda 114 3 3" xfId="2286" xr:uid="{00000000-0005-0000-0000-000043240000}"/>
    <cellStyle name="Moneda 114 3 3 2" xfId="5603" xr:uid="{00000000-0005-0000-0000-000044240000}"/>
    <cellStyle name="Moneda 114 3 3 2 2" xfId="22339" xr:uid="{00000000-0005-0000-0000-000045240000}"/>
    <cellStyle name="Moneda 114 3 3 3" xfId="8920" xr:uid="{00000000-0005-0000-0000-000046240000}"/>
    <cellStyle name="Moneda 114 3 3 3 2" xfId="25656" xr:uid="{00000000-0005-0000-0000-000047240000}"/>
    <cellStyle name="Moneda 114 3 3 4" xfId="12247" xr:uid="{00000000-0005-0000-0000-000048240000}"/>
    <cellStyle name="Moneda 114 3 3 4 2" xfId="28983" xr:uid="{00000000-0005-0000-0000-000049240000}"/>
    <cellStyle name="Moneda 114 3 3 5" xfId="15563" xr:uid="{00000000-0005-0000-0000-00004A240000}"/>
    <cellStyle name="Moneda 114 3 3 6" xfId="19022" xr:uid="{00000000-0005-0000-0000-00004B240000}"/>
    <cellStyle name="Moneda 114 3 4" xfId="3114" xr:uid="{00000000-0005-0000-0000-00004C240000}"/>
    <cellStyle name="Moneda 114 3 4 2" xfId="6431" xr:uid="{00000000-0005-0000-0000-00004D240000}"/>
    <cellStyle name="Moneda 114 3 4 2 2" xfId="23167" xr:uid="{00000000-0005-0000-0000-00004E240000}"/>
    <cellStyle name="Moneda 114 3 4 3" xfId="9748" xr:uid="{00000000-0005-0000-0000-00004F240000}"/>
    <cellStyle name="Moneda 114 3 4 3 2" xfId="26484" xr:uid="{00000000-0005-0000-0000-000050240000}"/>
    <cellStyle name="Moneda 114 3 4 4" xfId="13075" xr:uid="{00000000-0005-0000-0000-000051240000}"/>
    <cellStyle name="Moneda 114 3 4 4 2" xfId="29811" xr:uid="{00000000-0005-0000-0000-000052240000}"/>
    <cellStyle name="Moneda 114 3 4 5" xfId="16391" xr:uid="{00000000-0005-0000-0000-000053240000}"/>
    <cellStyle name="Moneda 114 3 4 6" xfId="19850" xr:uid="{00000000-0005-0000-0000-000054240000}"/>
    <cellStyle name="Moneda 114 3 5" xfId="3946" xr:uid="{00000000-0005-0000-0000-000055240000}"/>
    <cellStyle name="Moneda 114 3 5 2" xfId="20682" xr:uid="{00000000-0005-0000-0000-000056240000}"/>
    <cellStyle name="Moneda 114 3 6" xfId="7263" xr:uid="{00000000-0005-0000-0000-000057240000}"/>
    <cellStyle name="Moneda 114 3 6 2" xfId="23999" xr:uid="{00000000-0005-0000-0000-000058240000}"/>
    <cellStyle name="Moneda 114 3 7" xfId="10590" xr:uid="{00000000-0005-0000-0000-000059240000}"/>
    <cellStyle name="Moneda 114 3 7 2" xfId="27326" xr:uid="{00000000-0005-0000-0000-00005A240000}"/>
    <cellStyle name="Moneda 114 3 8" xfId="13906" xr:uid="{00000000-0005-0000-0000-00005B240000}"/>
    <cellStyle name="Moneda 114 3 9" xfId="17365" xr:uid="{00000000-0005-0000-0000-00005C240000}"/>
    <cellStyle name="Moneda 114 4" xfId="1043" xr:uid="{00000000-0005-0000-0000-00005D240000}"/>
    <cellStyle name="Moneda 114 4 2" xfId="4360" xr:uid="{00000000-0005-0000-0000-00005E240000}"/>
    <cellStyle name="Moneda 114 4 2 2" xfId="21096" xr:uid="{00000000-0005-0000-0000-00005F240000}"/>
    <cellStyle name="Moneda 114 4 3" xfId="7677" xr:uid="{00000000-0005-0000-0000-000060240000}"/>
    <cellStyle name="Moneda 114 4 3 2" xfId="24413" xr:uid="{00000000-0005-0000-0000-000061240000}"/>
    <cellStyle name="Moneda 114 4 4" xfId="11004" xr:uid="{00000000-0005-0000-0000-000062240000}"/>
    <cellStyle name="Moneda 114 4 4 2" xfId="27740" xr:uid="{00000000-0005-0000-0000-000063240000}"/>
    <cellStyle name="Moneda 114 4 5" xfId="14320" xr:uid="{00000000-0005-0000-0000-000064240000}"/>
    <cellStyle name="Moneda 114 4 6" xfId="17779" xr:uid="{00000000-0005-0000-0000-000065240000}"/>
    <cellStyle name="Moneda 114 5" xfId="1872" xr:uid="{00000000-0005-0000-0000-000066240000}"/>
    <cellStyle name="Moneda 114 5 2" xfId="5189" xr:uid="{00000000-0005-0000-0000-000067240000}"/>
    <cellStyle name="Moneda 114 5 2 2" xfId="21925" xr:uid="{00000000-0005-0000-0000-000068240000}"/>
    <cellStyle name="Moneda 114 5 3" xfId="8506" xr:uid="{00000000-0005-0000-0000-000069240000}"/>
    <cellStyle name="Moneda 114 5 3 2" xfId="25242" xr:uid="{00000000-0005-0000-0000-00006A240000}"/>
    <cellStyle name="Moneda 114 5 4" xfId="11833" xr:uid="{00000000-0005-0000-0000-00006B240000}"/>
    <cellStyle name="Moneda 114 5 4 2" xfId="28569" xr:uid="{00000000-0005-0000-0000-00006C240000}"/>
    <cellStyle name="Moneda 114 5 5" xfId="15149" xr:uid="{00000000-0005-0000-0000-00006D240000}"/>
    <cellStyle name="Moneda 114 5 6" xfId="18608" xr:uid="{00000000-0005-0000-0000-00006E240000}"/>
    <cellStyle name="Moneda 114 6" xfId="2700" xr:uid="{00000000-0005-0000-0000-00006F240000}"/>
    <cellStyle name="Moneda 114 6 2" xfId="6017" xr:uid="{00000000-0005-0000-0000-000070240000}"/>
    <cellStyle name="Moneda 114 6 2 2" xfId="22753" xr:uid="{00000000-0005-0000-0000-000071240000}"/>
    <cellStyle name="Moneda 114 6 3" xfId="9334" xr:uid="{00000000-0005-0000-0000-000072240000}"/>
    <cellStyle name="Moneda 114 6 3 2" xfId="26070" xr:uid="{00000000-0005-0000-0000-000073240000}"/>
    <cellStyle name="Moneda 114 6 4" xfId="12661" xr:uid="{00000000-0005-0000-0000-000074240000}"/>
    <cellStyle name="Moneda 114 6 4 2" xfId="29397" xr:uid="{00000000-0005-0000-0000-000075240000}"/>
    <cellStyle name="Moneda 114 6 5" xfId="15977" xr:uid="{00000000-0005-0000-0000-000076240000}"/>
    <cellStyle name="Moneda 114 6 6" xfId="19436" xr:uid="{00000000-0005-0000-0000-000077240000}"/>
    <cellStyle name="Moneda 114 7" xfId="3532" xr:uid="{00000000-0005-0000-0000-000078240000}"/>
    <cellStyle name="Moneda 114 7 2" xfId="20268" xr:uid="{00000000-0005-0000-0000-000079240000}"/>
    <cellStyle name="Moneda 114 8" xfId="6849" xr:uid="{00000000-0005-0000-0000-00007A240000}"/>
    <cellStyle name="Moneda 114 8 2" xfId="23585" xr:uid="{00000000-0005-0000-0000-00007B240000}"/>
    <cellStyle name="Moneda 114 9" xfId="10176" xr:uid="{00000000-0005-0000-0000-00007C240000}"/>
    <cellStyle name="Moneda 114 9 2" xfId="26912" xr:uid="{00000000-0005-0000-0000-00007D240000}"/>
    <cellStyle name="Moneda 115" xfId="183" xr:uid="{00000000-0005-0000-0000-00007E240000}"/>
    <cellStyle name="Moneda 115 10" xfId="13493" xr:uid="{00000000-0005-0000-0000-00007F240000}"/>
    <cellStyle name="Moneda 115 11" xfId="16952" xr:uid="{00000000-0005-0000-0000-000080240000}"/>
    <cellStyle name="Moneda 115 2" xfId="416" xr:uid="{00000000-0005-0000-0000-000081240000}"/>
    <cellStyle name="Moneda 115 2 10" xfId="17159" xr:uid="{00000000-0005-0000-0000-000082240000}"/>
    <cellStyle name="Moneda 115 2 2" xfId="837" xr:uid="{00000000-0005-0000-0000-000083240000}"/>
    <cellStyle name="Moneda 115 2 2 2" xfId="1666" xr:uid="{00000000-0005-0000-0000-000084240000}"/>
    <cellStyle name="Moneda 115 2 2 2 2" xfId="4983" xr:uid="{00000000-0005-0000-0000-000085240000}"/>
    <cellStyle name="Moneda 115 2 2 2 2 2" xfId="21719" xr:uid="{00000000-0005-0000-0000-000086240000}"/>
    <cellStyle name="Moneda 115 2 2 2 3" xfId="8300" xr:uid="{00000000-0005-0000-0000-000087240000}"/>
    <cellStyle name="Moneda 115 2 2 2 3 2" xfId="25036" xr:uid="{00000000-0005-0000-0000-000088240000}"/>
    <cellStyle name="Moneda 115 2 2 2 4" xfId="11627" xr:uid="{00000000-0005-0000-0000-000089240000}"/>
    <cellStyle name="Moneda 115 2 2 2 4 2" xfId="28363" xr:uid="{00000000-0005-0000-0000-00008A240000}"/>
    <cellStyle name="Moneda 115 2 2 2 5" xfId="14943" xr:uid="{00000000-0005-0000-0000-00008B240000}"/>
    <cellStyle name="Moneda 115 2 2 2 6" xfId="18402" xr:uid="{00000000-0005-0000-0000-00008C240000}"/>
    <cellStyle name="Moneda 115 2 2 3" xfId="2494" xr:uid="{00000000-0005-0000-0000-00008D240000}"/>
    <cellStyle name="Moneda 115 2 2 3 2" xfId="5811" xr:uid="{00000000-0005-0000-0000-00008E240000}"/>
    <cellStyle name="Moneda 115 2 2 3 2 2" xfId="22547" xr:uid="{00000000-0005-0000-0000-00008F240000}"/>
    <cellStyle name="Moneda 115 2 2 3 3" xfId="9128" xr:uid="{00000000-0005-0000-0000-000090240000}"/>
    <cellStyle name="Moneda 115 2 2 3 3 2" xfId="25864" xr:uid="{00000000-0005-0000-0000-000091240000}"/>
    <cellStyle name="Moneda 115 2 2 3 4" xfId="12455" xr:uid="{00000000-0005-0000-0000-000092240000}"/>
    <cellStyle name="Moneda 115 2 2 3 4 2" xfId="29191" xr:uid="{00000000-0005-0000-0000-000093240000}"/>
    <cellStyle name="Moneda 115 2 2 3 5" xfId="15771" xr:uid="{00000000-0005-0000-0000-000094240000}"/>
    <cellStyle name="Moneda 115 2 2 3 6" xfId="19230" xr:uid="{00000000-0005-0000-0000-000095240000}"/>
    <cellStyle name="Moneda 115 2 2 4" xfId="3322" xr:uid="{00000000-0005-0000-0000-000096240000}"/>
    <cellStyle name="Moneda 115 2 2 4 2" xfId="6639" xr:uid="{00000000-0005-0000-0000-000097240000}"/>
    <cellStyle name="Moneda 115 2 2 4 2 2" xfId="23375" xr:uid="{00000000-0005-0000-0000-000098240000}"/>
    <cellStyle name="Moneda 115 2 2 4 3" xfId="9956" xr:uid="{00000000-0005-0000-0000-000099240000}"/>
    <cellStyle name="Moneda 115 2 2 4 3 2" xfId="26692" xr:uid="{00000000-0005-0000-0000-00009A240000}"/>
    <cellStyle name="Moneda 115 2 2 4 4" xfId="13283" xr:uid="{00000000-0005-0000-0000-00009B240000}"/>
    <cellStyle name="Moneda 115 2 2 4 4 2" xfId="30019" xr:uid="{00000000-0005-0000-0000-00009C240000}"/>
    <cellStyle name="Moneda 115 2 2 4 5" xfId="16599" xr:uid="{00000000-0005-0000-0000-00009D240000}"/>
    <cellStyle name="Moneda 115 2 2 4 6" xfId="20058" xr:uid="{00000000-0005-0000-0000-00009E240000}"/>
    <cellStyle name="Moneda 115 2 2 5" xfId="4154" xr:uid="{00000000-0005-0000-0000-00009F240000}"/>
    <cellStyle name="Moneda 115 2 2 5 2" xfId="20890" xr:uid="{00000000-0005-0000-0000-0000A0240000}"/>
    <cellStyle name="Moneda 115 2 2 6" xfId="7471" xr:uid="{00000000-0005-0000-0000-0000A1240000}"/>
    <cellStyle name="Moneda 115 2 2 6 2" xfId="24207" xr:uid="{00000000-0005-0000-0000-0000A2240000}"/>
    <cellStyle name="Moneda 115 2 2 7" xfId="10798" xr:uid="{00000000-0005-0000-0000-0000A3240000}"/>
    <cellStyle name="Moneda 115 2 2 7 2" xfId="27534" xr:uid="{00000000-0005-0000-0000-0000A4240000}"/>
    <cellStyle name="Moneda 115 2 2 8" xfId="14114" xr:uid="{00000000-0005-0000-0000-0000A5240000}"/>
    <cellStyle name="Moneda 115 2 2 9" xfId="17573" xr:uid="{00000000-0005-0000-0000-0000A6240000}"/>
    <cellStyle name="Moneda 115 2 3" xfId="1251" xr:uid="{00000000-0005-0000-0000-0000A7240000}"/>
    <cellStyle name="Moneda 115 2 3 2" xfId="4568" xr:uid="{00000000-0005-0000-0000-0000A8240000}"/>
    <cellStyle name="Moneda 115 2 3 2 2" xfId="21304" xr:uid="{00000000-0005-0000-0000-0000A9240000}"/>
    <cellStyle name="Moneda 115 2 3 3" xfId="7885" xr:uid="{00000000-0005-0000-0000-0000AA240000}"/>
    <cellStyle name="Moneda 115 2 3 3 2" xfId="24621" xr:uid="{00000000-0005-0000-0000-0000AB240000}"/>
    <cellStyle name="Moneda 115 2 3 4" xfId="11212" xr:uid="{00000000-0005-0000-0000-0000AC240000}"/>
    <cellStyle name="Moneda 115 2 3 4 2" xfId="27948" xr:uid="{00000000-0005-0000-0000-0000AD240000}"/>
    <cellStyle name="Moneda 115 2 3 5" xfId="14528" xr:uid="{00000000-0005-0000-0000-0000AE240000}"/>
    <cellStyle name="Moneda 115 2 3 6" xfId="17987" xr:uid="{00000000-0005-0000-0000-0000AF240000}"/>
    <cellStyle name="Moneda 115 2 4" xfId="2080" xr:uid="{00000000-0005-0000-0000-0000B0240000}"/>
    <cellStyle name="Moneda 115 2 4 2" xfId="5397" xr:uid="{00000000-0005-0000-0000-0000B1240000}"/>
    <cellStyle name="Moneda 115 2 4 2 2" xfId="22133" xr:uid="{00000000-0005-0000-0000-0000B2240000}"/>
    <cellStyle name="Moneda 115 2 4 3" xfId="8714" xr:uid="{00000000-0005-0000-0000-0000B3240000}"/>
    <cellStyle name="Moneda 115 2 4 3 2" xfId="25450" xr:uid="{00000000-0005-0000-0000-0000B4240000}"/>
    <cellStyle name="Moneda 115 2 4 4" xfId="12041" xr:uid="{00000000-0005-0000-0000-0000B5240000}"/>
    <cellStyle name="Moneda 115 2 4 4 2" xfId="28777" xr:uid="{00000000-0005-0000-0000-0000B6240000}"/>
    <cellStyle name="Moneda 115 2 4 5" xfId="15357" xr:uid="{00000000-0005-0000-0000-0000B7240000}"/>
    <cellStyle name="Moneda 115 2 4 6" xfId="18816" xr:uid="{00000000-0005-0000-0000-0000B8240000}"/>
    <cellStyle name="Moneda 115 2 5" xfId="2908" xr:uid="{00000000-0005-0000-0000-0000B9240000}"/>
    <cellStyle name="Moneda 115 2 5 2" xfId="6225" xr:uid="{00000000-0005-0000-0000-0000BA240000}"/>
    <cellStyle name="Moneda 115 2 5 2 2" xfId="22961" xr:uid="{00000000-0005-0000-0000-0000BB240000}"/>
    <cellStyle name="Moneda 115 2 5 3" xfId="9542" xr:uid="{00000000-0005-0000-0000-0000BC240000}"/>
    <cellStyle name="Moneda 115 2 5 3 2" xfId="26278" xr:uid="{00000000-0005-0000-0000-0000BD240000}"/>
    <cellStyle name="Moneda 115 2 5 4" xfId="12869" xr:uid="{00000000-0005-0000-0000-0000BE240000}"/>
    <cellStyle name="Moneda 115 2 5 4 2" xfId="29605" xr:uid="{00000000-0005-0000-0000-0000BF240000}"/>
    <cellStyle name="Moneda 115 2 5 5" xfId="16185" xr:uid="{00000000-0005-0000-0000-0000C0240000}"/>
    <cellStyle name="Moneda 115 2 5 6" xfId="19644" xr:uid="{00000000-0005-0000-0000-0000C1240000}"/>
    <cellStyle name="Moneda 115 2 6" xfId="3740" xr:uid="{00000000-0005-0000-0000-0000C2240000}"/>
    <cellStyle name="Moneda 115 2 6 2" xfId="20476" xr:uid="{00000000-0005-0000-0000-0000C3240000}"/>
    <cellStyle name="Moneda 115 2 7" xfId="7057" xr:uid="{00000000-0005-0000-0000-0000C4240000}"/>
    <cellStyle name="Moneda 115 2 7 2" xfId="23793" xr:uid="{00000000-0005-0000-0000-0000C5240000}"/>
    <cellStyle name="Moneda 115 2 8" xfId="10384" xr:uid="{00000000-0005-0000-0000-0000C6240000}"/>
    <cellStyle name="Moneda 115 2 8 2" xfId="27120" xr:uid="{00000000-0005-0000-0000-0000C7240000}"/>
    <cellStyle name="Moneda 115 2 9" xfId="13700" xr:uid="{00000000-0005-0000-0000-0000C8240000}"/>
    <cellStyle name="Moneda 115 3" xfId="630" xr:uid="{00000000-0005-0000-0000-0000C9240000}"/>
    <cellStyle name="Moneda 115 3 2" xfId="1459" xr:uid="{00000000-0005-0000-0000-0000CA240000}"/>
    <cellStyle name="Moneda 115 3 2 2" xfId="4776" xr:uid="{00000000-0005-0000-0000-0000CB240000}"/>
    <cellStyle name="Moneda 115 3 2 2 2" xfId="21512" xr:uid="{00000000-0005-0000-0000-0000CC240000}"/>
    <cellStyle name="Moneda 115 3 2 3" xfId="8093" xr:uid="{00000000-0005-0000-0000-0000CD240000}"/>
    <cellStyle name="Moneda 115 3 2 3 2" xfId="24829" xr:uid="{00000000-0005-0000-0000-0000CE240000}"/>
    <cellStyle name="Moneda 115 3 2 4" xfId="11420" xr:uid="{00000000-0005-0000-0000-0000CF240000}"/>
    <cellStyle name="Moneda 115 3 2 4 2" xfId="28156" xr:uid="{00000000-0005-0000-0000-0000D0240000}"/>
    <cellStyle name="Moneda 115 3 2 5" xfId="14736" xr:uid="{00000000-0005-0000-0000-0000D1240000}"/>
    <cellStyle name="Moneda 115 3 2 6" xfId="18195" xr:uid="{00000000-0005-0000-0000-0000D2240000}"/>
    <cellStyle name="Moneda 115 3 3" xfId="2287" xr:uid="{00000000-0005-0000-0000-0000D3240000}"/>
    <cellStyle name="Moneda 115 3 3 2" xfId="5604" xr:uid="{00000000-0005-0000-0000-0000D4240000}"/>
    <cellStyle name="Moneda 115 3 3 2 2" xfId="22340" xr:uid="{00000000-0005-0000-0000-0000D5240000}"/>
    <cellStyle name="Moneda 115 3 3 3" xfId="8921" xr:uid="{00000000-0005-0000-0000-0000D6240000}"/>
    <cellStyle name="Moneda 115 3 3 3 2" xfId="25657" xr:uid="{00000000-0005-0000-0000-0000D7240000}"/>
    <cellStyle name="Moneda 115 3 3 4" xfId="12248" xr:uid="{00000000-0005-0000-0000-0000D8240000}"/>
    <cellStyle name="Moneda 115 3 3 4 2" xfId="28984" xr:uid="{00000000-0005-0000-0000-0000D9240000}"/>
    <cellStyle name="Moneda 115 3 3 5" xfId="15564" xr:uid="{00000000-0005-0000-0000-0000DA240000}"/>
    <cellStyle name="Moneda 115 3 3 6" xfId="19023" xr:uid="{00000000-0005-0000-0000-0000DB240000}"/>
    <cellStyle name="Moneda 115 3 4" xfId="3115" xr:uid="{00000000-0005-0000-0000-0000DC240000}"/>
    <cellStyle name="Moneda 115 3 4 2" xfId="6432" xr:uid="{00000000-0005-0000-0000-0000DD240000}"/>
    <cellStyle name="Moneda 115 3 4 2 2" xfId="23168" xr:uid="{00000000-0005-0000-0000-0000DE240000}"/>
    <cellStyle name="Moneda 115 3 4 3" xfId="9749" xr:uid="{00000000-0005-0000-0000-0000DF240000}"/>
    <cellStyle name="Moneda 115 3 4 3 2" xfId="26485" xr:uid="{00000000-0005-0000-0000-0000E0240000}"/>
    <cellStyle name="Moneda 115 3 4 4" xfId="13076" xr:uid="{00000000-0005-0000-0000-0000E1240000}"/>
    <cellStyle name="Moneda 115 3 4 4 2" xfId="29812" xr:uid="{00000000-0005-0000-0000-0000E2240000}"/>
    <cellStyle name="Moneda 115 3 4 5" xfId="16392" xr:uid="{00000000-0005-0000-0000-0000E3240000}"/>
    <cellStyle name="Moneda 115 3 4 6" xfId="19851" xr:uid="{00000000-0005-0000-0000-0000E4240000}"/>
    <cellStyle name="Moneda 115 3 5" xfId="3947" xr:uid="{00000000-0005-0000-0000-0000E5240000}"/>
    <cellStyle name="Moneda 115 3 5 2" xfId="20683" xr:uid="{00000000-0005-0000-0000-0000E6240000}"/>
    <cellStyle name="Moneda 115 3 6" xfId="7264" xr:uid="{00000000-0005-0000-0000-0000E7240000}"/>
    <cellStyle name="Moneda 115 3 6 2" xfId="24000" xr:uid="{00000000-0005-0000-0000-0000E8240000}"/>
    <cellStyle name="Moneda 115 3 7" xfId="10591" xr:uid="{00000000-0005-0000-0000-0000E9240000}"/>
    <cellStyle name="Moneda 115 3 7 2" xfId="27327" xr:uid="{00000000-0005-0000-0000-0000EA240000}"/>
    <cellStyle name="Moneda 115 3 8" xfId="13907" xr:uid="{00000000-0005-0000-0000-0000EB240000}"/>
    <cellStyle name="Moneda 115 3 9" xfId="17366" xr:uid="{00000000-0005-0000-0000-0000EC240000}"/>
    <cellStyle name="Moneda 115 4" xfId="1044" xr:uid="{00000000-0005-0000-0000-0000ED240000}"/>
    <cellStyle name="Moneda 115 4 2" xfId="4361" xr:uid="{00000000-0005-0000-0000-0000EE240000}"/>
    <cellStyle name="Moneda 115 4 2 2" xfId="21097" xr:uid="{00000000-0005-0000-0000-0000EF240000}"/>
    <cellStyle name="Moneda 115 4 3" xfId="7678" xr:uid="{00000000-0005-0000-0000-0000F0240000}"/>
    <cellStyle name="Moneda 115 4 3 2" xfId="24414" xr:uid="{00000000-0005-0000-0000-0000F1240000}"/>
    <cellStyle name="Moneda 115 4 4" xfId="11005" xr:uid="{00000000-0005-0000-0000-0000F2240000}"/>
    <cellStyle name="Moneda 115 4 4 2" xfId="27741" xr:uid="{00000000-0005-0000-0000-0000F3240000}"/>
    <cellStyle name="Moneda 115 4 5" xfId="14321" xr:uid="{00000000-0005-0000-0000-0000F4240000}"/>
    <cellStyle name="Moneda 115 4 6" xfId="17780" xr:uid="{00000000-0005-0000-0000-0000F5240000}"/>
    <cellStyle name="Moneda 115 5" xfId="1873" xr:uid="{00000000-0005-0000-0000-0000F6240000}"/>
    <cellStyle name="Moneda 115 5 2" xfId="5190" xr:uid="{00000000-0005-0000-0000-0000F7240000}"/>
    <cellStyle name="Moneda 115 5 2 2" xfId="21926" xr:uid="{00000000-0005-0000-0000-0000F8240000}"/>
    <cellStyle name="Moneda 115 5 3" xfId="8507" xr:uid="{00000000-0005-0000-0000-0000F9240000}"/>
    <cellStyle name="Moneda 115 5 3 2" xfId="25243" xr:uid="{00000000-0005-0000-0000-0000FA240000}"/>
    <cellStyle name="Moneda 115 5 4" xfId="11834" xr:uid="{00000000-0005-0000-0000-0000FB240000}"/>
    <cellStyle name="Moneda 115 5 4 2" xfId="28570" xr:uid="{00000000-0005-0000-0000-0000FC240000}"/>
    <cellStyle name="Moneda 115 5 5" xfId="15150" xr:uid="{00000000-0005-0000-0000-0000FD240000}"/>
    <cellStyle name="Moneda 115 5 6" xfId="18609" xr:uid="{00000000-0005-0000-0000-0000FE240000}"/>
    <cellStyle name="Moneda 115 6" xfId="2701" xr:uid="{00000000-0005-0000-0000-0000FF240000}"/>
    <cellStyle name="Moneda 115 6 2" xfId="6018" xr:uid="{00000000-0005-0000-0000-000000250000}"/>
    <cellStyle name="Moneda 115 6 2 2" xfId="22754" xr:uid="{00000000-0005-0000-0000-000001250000}"/>
    <cellStyle name="Moneda 115 6 3" xfId="9335" xr:uid="{00000000-0005-0000-0000-000002250000}"/>
    <cellStyle name="Moneda 115 6 3 2" xfId="26071" xr:uid="{00000000-0005-0000-0000-000003250000}"/>
    <cellStyle name="Moneda 115 6 4" xfId="12662" xr:uid="{00000000-0005-0000-0000-000004250000}"/>
    <cellStyle name="Moneda 115 6 4 2" xfId="29398" xr:uid="{00000000-0005-0000-0000-000005250000}"/>
    <cellStyle name="Moneda 115 6 5" xfId="15978" xr:uid="{00000000-0005-0000-0000-000006250000}"/>
    <cellStyle name="Moneda 115 6 6" xfId="19437" xr:uid="{00000000-0005-0000-0000-000007250000}"/>
    <cellStyle name="Moneda 115 7" xfId="3533" xr:uid="{00000000-0005-0000-0000-000008250000}"/>
    <cellStyle name="Moneda 115 7 2" xfId="20269" xr:uid="{00000000-0005-0000-0000-000009250000}"/>
    <cellStyle name="Moneda 115 8" xfId="6850" xr:uid="{00000000-0005-0000-0000-00000A250000}"/>
    <cellStyle name="Moneda 115 8 2" xfId="23586" xr:uid="{00000000-0005-0000-0000-00000B250000}"/>
    <cellStyle name="Moneda 115 9" xfId="10177" xr:uid="{00000000-0005-0000-0000-00000C250000}"/>
    <cellStyle name="Moneda 115 9 2" xfId="26913" xr:uid="{00000000-0005-0000-0000-00000D250000}"/>
    <cellStyle name="Moneda 116" xfId="184" xr:uid="{00000000-0005-0000-0000-00000E250000}"/>
    <cellStyle name="Moneda 116 10" xfId="13494" xr:uid="{00000000-0005-0000-0000-00000F250000}"/>
    <cellStyle name="Moneda 116 11" xfId="16953" xr:uid="{00000000-0005-0000-0000-000010250000}"/>
    <cellStyle name="Moneda 116 2" xfId="417" xr:uid="{00000000-0005-0000-0000-000011250000}"/>
    <cellStyle name="Moneda 116 2 10" xfId="17160" xr:uid="{00000000-0005-0000-0000-000012250000}"/>
    <cellStyle name="Moneda 116 2 2" xfId="838" xr:uid="{00000000-0005-0000-0000-000013250000}"/>
    <cellStyle name="Moneda 116 2 2 2" xfId="1667" xr:uid="{00000000-0005-0000-0000-000014250000}"/>
    <cellStyle name="Moneda 116 2 2 2 2" xfId="4984" xr:uid="{00000000-0005-0000-0000-000015250000}"/>
    <cellStyle name="Moneda 116 2 2 2 2 2" xfId="21720" xr:uid="{00000000-0005-0000-0000-000016250000}"/>
    <cellStyle name="Moneda 116 2 2 2 3" xfId="8301" xr:uid="{00000000-0005-0000-0000-000017250000}"/>
    <cellStyle name="Moneda 116 2 2 2 3 2" xfId="25037" xr:uid="{00000000-0005-0000-0000-000018250000}"/>
    <cellStyle name="Moneda 116 2 2 2 4" xfId="11628" xr:uid="{00000000-0005-0000-0000-000019250000}"/>
    <cellStyle name="Moneda 116 2 2 2 4 2" xfId="28364" xr:uid="{00000000-0005-0000-0000-00001A250000}"/>
    <cellStyle name="Moneda 116 2 2 2 5" xfId="14944" xr:uid="{00000000-0005-0000-0000-00001B250000}"/>
    <cellStyle name="Moneda 116 2 2 2 6" xfId="18403" xr:uid="{00000000-0005-0000-0000-00001C250000}"/>
    <cellStyle name="Moneda 116 2 2 3" xfId="2495" xr:uid="{00000000-0005-0000-0000-00001D250000}"/>
    <cellStyle name="Moneda 116 2 2 3 2" xfId="5812" xr:uid="{00000000-0005-0000-0000-00001E250000}"/>
    <cellStyle name="Moneda 116 2 2 3 2 2" xfId="22548" xr:uid="{00000000-0005-0000-0000-00001F250000}"/>
    <cellStyle name="Moneda 116 2 2 3 3" xfId="9129" xr:uid="{00000000-0005-0000-0000-000020250000}"/>
    <cellStyle name="Moneda 116 2 2 3 3 2" xfId="25865" xr:uid="{00000000-0005-0000-0000-000021250000}"/>
    <cellStyle name="Moneda 116 2 2 3 4" xfId="12456" xr:uid="{00000000-0005-0000-0000-000022250000}"/>
    <cellStyle name="Moneda 116 2 2 3 4 2" xfId="29192" xr:uid="{00000000-0005-0000-0000-000023250000}"/>
    <cellStyle name="Moneda 116 2 2 3 5" xfId="15772" xr:uid="{00000000-0005-0000-0000-000024250000}"/>
    <cellStyle name="Moneda 116 2 2 3 6" xfId="19231" xr:uid="{00000000-0005-0000-0000-000025250000}"/>
    <cellStyle name="Moneda 116 2 2 4" xfId="3323" xr:uid="{00000000-0005-0000-0000-000026250000}"/>
    <cellStyle name="Moneda 116 2 2 4 2" xfId="6640" xr:uid="{00000000-0005-0000-0000-000027250000}"/>
    <cellStyle name="Moneda 116 2 2 4 2 2" xfId="23376" xr:uid="{00000000-0005-0000-0000-000028250000}"/>
    <cellStyle name="Moneda 116 2 2 4 3" xfId="9957" xr:uid="{00000000-0005-0000-0000-000029250000}"/>
    <cellStyle name="Moneda 116 2 2 4 3 2" xfId="26693" xr:uid="{00000000-0005-0000-0000-00002A250000}"/>
    <cellStyle name="Moneda 116 2 2 4 4" xfId="13284" xr:uid="{00000000-0005-0000-0000-00002B250000}"/>
    <cellStyle name="Moneda 116 2 2 4 4 2" xfId="30020" xr:uid="{00000000-0005-0000-0000-00002C250000}"/>
    <cellStyle name="Moneda 116 2 2 4 5" xfId="16600" xr:uid="{00000000-0005-0000-0000-00002D250000}"/>
    <cellStyle name="Moneda 116 2 2 4 6" xfId="20059" xr:uid="{00000000-0005-0000-0000-00002E250000}"/>
    <cellStyle name="Moneda 116 2 2 5" xfId="4155" xr:uid="{00000000-0005-0000-0000-00002F250000}"/>
    <cellStyle name="Moneda 116 2 2 5 2" xfId="20891" xr:uid="{00000000-0005-0000-0000-000030250000}"/>
    <cellStyle name="Moneda 116 2 2 6" xfId="7472" xr:uid="{00000000-0005-0000-0000-000031250000}"/>
    <cellStyle name="Moneda 116 2 2 6 2" xfId="24208" xr:uid="{00000000-0005-0000-0000-000032250000}"/>
    <cellStyle name="Moneda 116 2 2 7" xfId="10799" xr:uid="{00000000-0005-0000-0000-000033250000}"/>
    <cellStyle name="Moneda 116 2 2 7 2" xfId="27535" xr:uid="{00000000-0005-0000-0000-000034250000}"/>
    <cellStyle name="Moneda 116 2 2 8" xfId="14115" xr:uid="{00000000-0005-0000-0000-000035250000}"/>
    <cellStyle name="Moneda 116 2 2 9" xfId="17574" xr:uid="{00000000-0005-0000-0000-000036250000}"/>
    <cellStyle name="Moneda 116 2 3" xfId="1252" xr:uid="{00000000-0005-0000-0000-000037250000}"/>
    <cellStyle name="Moneda 116 2 3 2" xfId="4569" xr:uid="{00000000-0005-0000-0000-000038250000}"/>
    <cellStyle name="Moneda 116 2 3 2 2" xfId="21305" xr:uid="{00000000-0005-0000-0000-000039250000}"/>
    <cellStyle name="Moneda 116 2 3 3" xfId="7886" xr:uid="{00000000-0005-0000-0000-00003A250000}"/>
    <cellStyle name="Moneda 116 2 3 3 2" xfId="24622" xr:uid="{00000000-0005-0000-0000-00003B250000}"/>
    <cellStyle name="Moneda 116 2 3 4" xfId="11213" xr:uid="{00000000-0005-0000-0000-00003C250000}"/>
    <cellStyle name="Moneda 116 2 3 4 2" xfId="27949" xr:uid="{00000000-0005-0000-0000-00003D250000}"/>
    <cellStyle name="Moneda 116 2 3 5" xfId="14529" xr:uid="{00000000-0005-0000-0000-00003E250000}"/>
    <cellStyle name="Moneda 116 2 3 6" xfId="17988" xr:uid="{00000000-0005-0000-0000-00003F250000}"/>
    <cellStyle name="Moneda 116 2 4" xfId="2081" xr:uid="{00000000-0005-0000-0000-000040250000}"/>
    <cellStyle name="Moneda 116 2 4 2" xfId="5398" xr:uid="{00000000-0005-0000-0000-000041250000}"/>
    <cellStyle name="Moneda 116 2 4 2 2" xfId="22134" xr:uid="{00000000-0005-0000-0000-000042250000}"/>
    <cellStyle name="Moneda 116 2 4 3" xfId="8715" xr:uid="{00000000-0005-0000-0000-000043250000}"/>
    <cellStyle name="Moneda 116 2 4 3 2" xfId="25451" xr:uid="{00000000-0005-0000-0000-000044250000}"/>
    <cellStyle name="Moneda 116 2 4 4" xfId="12042" xr:uid="{00000000-0005-0000-0000-000045250000}"/>
    <cellStyle name="Moneda 116 2 4 4 2" xfId="28778" xr:uid="{00000000-0005-0000-0000-000046250000}"/>
    <cellStyle name="Moneda 116 2 4 5" xfId="15358" xr:uid="{00000000-0005-0000-0000-000047250000}"/>
    <cellStyle name="Moneda 116 2 4 6" xfId="18817" xr:uid="{00000000-0005-0000-0000-000048250000}"/>
    <cellStyle name="Moneda 116 2 5" xfId="2909" xr:uid="{00000000-0005-0000-0000-000049250000}"/>
    <cellStyle name="Moneda 116 2 5 2" xfId="6226" xr:uid="{00000000-0005-0000-0000-00004A250000}"/>
    <cellStyle name="Moneda 116 2 5 2 2" xfId="22962" xr:uid="{00000000-0005-0000-0000-00004B250000}"/>
    <cellStyle name="Moneda 116 2 5 3" xfId="9543" xr:uid="{00000000-0005-0000-0000-00004C250000}"/>
    <cellStyle name="Moneda 116 2 5 3 2" xfId="26279" xr:uid="{00000000-0005-0000-0000-00004D250000}"/>
    <cellStyle name="Moneda 116 2 5 4" xfId="12870" xr:uid="{00000000-0005-0000-0000-00004E250000}"/>
    <cellStyle name="Moneda 116 2 5 4 2" xfId="29606" xr:uid="{00000000-0005-0000-0000-00004F250000}"/>
    <cellStyle name="Moneda 116 2 5 5" xfId="16186" xr:uid="{00000000-0005-0000-0000-000050250000}"/>
    <cellStyle name="Moneda 116 2 5 6" xfId="19645" xr:uid="{00000000-0005-0000-0000-000051250000}"/>
    <cellStyle name="Moneda 116 2 6" xfId="3741" xr:uid="{00000000-0005-0000-0000-000052250000}"/>
    <cellStyle name="Moneda 116 2 6 2" xfId="20477" xr:uid="{00000000-0005-0000-0000-000053250000}"/>
    <cellStyle name="Moneda 116 2 7" xfId="7058" xr:uid="{00000000-0005-0000-0000-000054250000}"/>
    <cellStyle name="Moneda 116 2 7 2" xfId="23794" xr:uid="{00000000-0005-0000-0000-000055250000}"/>
    <cellStyle name="Moneda 116 2 8" xfId="10385" xr:uid="{00000000-0005-0000-0000-000056250000}"/>
    <cellStyle name="Moneda 116 2 8 2" xfId="27121" xr:uid="{00000000-0005-0000-0000-000057250000}"/>
    <cellStyle name="Moneda 116 2 9" xfId="13701" xr:uid="{00000000-0005-0000-0000-000058250000}"/>
    <cellStyle name="Moneda 116 3" xfId="631" xr:uid="{00000000-0005-0000-0000-000059250000}"/>
    <cellStyle name="Moneda 116 3 2" xfId="1460" xr:uid="{00000000-0005-0000-0000-00005A250000}"/>
    <cellStyle name="Moneda 116 3 2 2" xfId="4777" xr:uid="{00000000-0005-0000-0000-00005B250000}"/>
    <cellStyle name="Moneda 116 3 2 2 2" xfId="21513" xr:uid="{00000000-0005-0000-0000-00005C250000}"/>
    <cellStyle name="Moneda 116 3 2 3" xfId="8094" xr:uid="{00000000-0005-0000-0000-00005D250000}"/>
    <cellStyle name="Moneda 116 3 2 3 2" xfId="24830" xr:uid="{00000000-0005-0000-0000-00005E250000}"/>
    <cellStyle name="Moneda 116 3 2 4" xfId="11421" xr:uid="{00000000-0005-0000-0000-00005F250000}"/>
    <cellStyle name="Moneda 116 3 2 4 2" xfId="28157" xr:uid="{00000000-0005-0000-0000-000060250000}"/>
    <cellStyle name="Moneda 116 3 2 5" xfId="14737" xr:uid="{00000000-0005-0000-0000-000061250000}"/>
    <cellStyle name="Moneda 116 3 2 6" xfId="18196" xr:uid="{00000000-0005-0000-0000-000062250000}"/>
    <cellStyle name="Moneda 116 3 3" xfId="2288" xr:uid="{00000000-0005-0000-0000-000063250000}"/>
    <cellStyle name="Moneda 116 3 3 2" xfId="5605" xr:uid="{00000000-0005-0000-0000-000064250000}"/>
    <cellStyle name="Moneda 116 3 3 2 2" xfId="22341" xr:uid="{00000000-0005-0000-0000-000065250000}"/>
    <cellStyle name="Moneda 116 3 3 3" xfId="8922" xr:uid="{00000000-0005-0000-0000-000066250000}"/>
    <cellStyle name="Moneda 116 3 3 3 2" xfId="25658" xr:uid="{00000000-0005-0000-0000-000067250000}"/>
    <cellStyle name="Moneda 116 3 3 4" xfId="12249" xr:uid="{00000000-0005-0000-0000-000068250000}"/>
    <cellStyle name="Moneda 116 3 3 4 2" xfId="28985" xr:uid="{00000000-0005-0000-0000-000069250000}"/>
    <cellStyle name="Moneda 116 3 3 5" xfId="15565" xr:uid="{00000000-0005-0000-0000-00006A250000}"/>
    <cellStyle name="Moneda 116 3 3 6" xfId="19024" xr:uid="{00000000-0005-0000-0000-00006B250000}"/>
    <cellStyle name="Moneda 116 3 4" xfId="3116" xr:uid="{00000000-0005-0000-0000-00006C250000}"/>
    <cellStyle name="Moneda 116 3 4 2" xfId="6433" xr:uid="{00000000-0005-0000-0000-00006D250000}"/>
    <cellStyle name="Moneda 116 3 4 2 2" xfId="23169" xr:uid="{00000000-0005-0000-0000-00006E250000}"/>
    <cellStyle name="Moneda 116 3 4 3" xfId="9750" xr:uid="{00000000-0005-0000-0000-00006F250000}"/>
    <cellStyle name="Moneda 116 3 4 3 2" xfId="26486" xr:uid="{00000000-0005-0000-0000-000070250000}"/>
    <cellStyle name="Moneda 116 3 4 4" xfId="13077" xr:uid="{00000000-0005-0000-0000-000071250000}"/>
    <cellStyle name="Moneda 116 3 4 4 2" xfId="29813" xr:uid="{00000000-0005-0000-0000-000072250000}"/>
    <cellStyle name="Moneda 116 3 4 5" xfId="16393" xr:uid="{00000000-0005-0000-0000-000073250000}"/>
    <cellStyle name="Moneda 116 3 4 6" xfId="19852" xr:uid="{00000000-0005-0000-0000-000074250000}"/>
    <cellStyle name="Moneda 116 3 5" xfId="3948" xr:uid="{00000000-0005-0000-0000-000075250000}"/>
    <cellStyle name="Moneda 116 3 5 2" xfId="20684" xr:uid="{00000000-0005-0000-0000-000076250000}"/>
    <cellStyle name="Moneda 116 3 6" xfId="7265" xr:uid="{00000000-0005-0000-0000-000077250000}"/>
    <cellStyle name="Moneda 116 3 6 2" xfId="24001" xr:uid="{00000000-0005-0000-0000-000078250000}"/>
    <cellStyle name="Moneda 116 3 7" xfId="10592" xr:uid="{00000000-0005-0000-0000-000079250000}"/>
    <cellStyle name="Moneda 116 3 7 2" xfId="27328" xr:uid="{00000000-0005-0000-0000-00007A250000}"/>
    <cellStyle name="Moneda 116 3 8" xfId="13908" xr:uid="{00000000-0005-0000-0000-00007B250000}"/>
    <cellStyle name="Moneda 116 3 9" xfId="17367" xr:uid="{00000000-0005-0000-0000-00007C250000}"/>
    <cellStyle name="Moneda 116 4" xfId="1045" xr:uid="{00000000-0005-0000-0000-00007D250000}"/>
    <cellStyle name="Moneda 116 4 2" xfId="4362" xr:uid="{00000000-0005-0000-0000-00007E250000}"/>
    <cellStyle name="Moneda 116 4 2 2" xfId="21098" xr:uid="{00000000-0005-0000-0000-00007F250000}"/>
    <cellStyle name="Moneda 116 4 3" xfId="7679" xr:uid="{00000000-0005-0000-0000-000080250000}"/>
    <cellStyle name="Moneda 116 4 3 2" xfId="24415" xr:uid="{00000000-0005-0000-0000-000081250000}"/>
    <cellStyle name="Moneda 116 4 4" xfId="11006" xr:uid="{00000000-0005-0000-0000-000082250000}"/>
    <cellStyle name="Moneda 116 4 4 2" xfId="27742" xr:uid="{00000000-0005-0000-0000-000083250000}"/>
    <cellStyle name="Moneda 116 4 5" xfId="14322" xr:uid="{00000000-0005-0000-0000-000084250000}"/>
    <cellStyle name="Moneda 116 4 6" xfId="17781" xr:uid="{00000000-0005-0000-0000-000085250000}"/>
    <cellStyle name="Moneda 116 5" xfId="1874" xr:uid="{00000000-0005-0000-0000-000086250000}"/>
    <cellStyle name="Moneda 116 5 2" xfId="5191" xr:uid="{00000000-0005-0000-0000-000087250000}"/>
    <cellStyle name="Moneda 116 5 2 2" xfId="21927" xr:uid="{00000000-0005-0000-0000-000088250000}"/>
    <cellStyle name="Moneda 116 5 3" xfId="8508" xr:uid="{00000000-0005-0000-0000-000089250000}"/>
    <cellStyle name="Moneda 116 5 3 2" xfId="25244" xr:uid="{00000000-0005-0000-0000-00008A250000}"/>
    <cellStyle name="Moneda 116 5 4" xfId="11835" xr:uid="{00000000-0005-0000-0000-00008B250000}"/>
    <cellStyle name="Moneda 116 5 4 2" xfId="28571" xr:uid="{00000000-0005-0000-0000-00008C250000}"/>
    <cellStyle name="Moneda 116 5 5" xfId="15151" xr:uid="{00000000-0005-0000-0000-00008D250000}"/>
    <cellStyle name="Moneda 116 5 6" xfId="18610" xr:uid="{00000000-0005-0000-0000-00008E250000}"/>
    <cellStyle name="Moneda 116 6" xfId="2702" xr:uid="{00000000-0005-0000-0000-00008F250000}"/>
    <cellStyle name="Moneda 116 6 2" xfId="6019" xr:uid="{00000000-0005-0000-0000-000090250000}"/>
    <cellStyle name="Moneda 116 6 2 2" xfId="22755" xr:uid="{00000000-0005-0000-0000-000091250000}"/>
    <cellStyle name="Moneda 116 6 3" xfId="9336" xr:uid="{00000000-0005-0000-0000-000092250000}"/>
    <cellStyle name="Moneda 116 6 3 2" xfId="26072" xr:uid="{00000000-0005-0000-0000-000093250000}"/>
    <cellStyle name="Moneda 116 6 4" xfId="12663" xr:uid="{00000000-0005-0000-0000-000094250000}"/>
    <cellStyle name="Moneda 116 6 4 2" xfId="29399" xr:uid="{00000000-0005-0000-0000-000095250000}"/>
    <cellStyle name="Moneda 116 6 5" xfId="15979" xr:uid="{00000000-0005-0000-0000-000096250000}"/>
    <cellStyle name="Moneda 116 6 6" xfId="19438" xr:uid="{00000000-0005-0000-0000-000097250000}"/>
    <cellStyle name="Moneda 116 7" xfId="3534" xr:uid="{00000000-0005-0000-0000-000098250000}"/>
    <cellStyle name="Moneda 116 7 2" xfId="20270" xr:uid="{00000000-0005-0000-0000-000099250000}"/>
    <cellStyle name="Moneda 116 8" xfId="6851" xr:uid="{00000000-0005-0000-0000-00009A250000}"/>
    <cellStyle name="Moneda 116 8 2" xfId="23587" xr:uid="{00000000-0005-0000-0000-00009B250000}"/>
    <cellStyle name="Moneda 116 9" xfId="10178" xr:uid="{00000000-0005-0000-0000-00009C250000}"/>
    <cellStyle name="Moneda 116 9 2" xfId="26914" xr:uid="{00000000-0005-0000-0000-00009D250000}"/>
    <cellStyle name="Moneda 117" xfId="185" xr:uid="{00000000-0005-0000-0000-00009E250000}"/>
    <cellStyle name="Moneda 117 10" xfId="13495" xr:uid="{00000000-0005-0000-0000-00009F250000}"/>
    <cellStyle name="Moneda 117 11" xfId="16954" xr:uid="{00000000-0005-0000-0000-0000A0250000}"/>
    <cellStyle name="Moneda 117 2" xfId="418" xr:uid="{00000000-0005-0000-0000-0000A1250000}"/>
    <cellStyle name="Moneda 117 2 10" xfId="17161" xr:uid="{00000000-0005-0000-0000-0000A2250000}"/>
    <cellStyle name="Moneda 117 2 2" xfId="839" xr:uid="{00000000-0005-0000-0000-0000A3250000}"/>
    <cellStyle name="Moneda 117 2 2 2" xfId="1668" xr:uid="{00000000-0005-0000-0000-0000A4250000}"/>
    <cellStyle name="Moneda 117 2 2 2 2" xfId="4985" xr:uid="{00000000-0005-0000-0000-0000A5250000}"/>
    <cellStyle name="Moneda 117 2 2 2 2 2" xfId="21721" xr:uid="{00000000-0005-0000-0000-0000A6250000}"/>
    <cellStyle name="Moneda 117 2 2 2 3" xfId="8302" xr:uid="{00000000-0005-0000-0000-0000A7250000}"/>
    <cellStyle name="Moneda 117 2 2 2 3 2" xfId="25038" xr:uid="{00000000-0005-0000-0000-0000A8250000}"/>
    <cellStyle name="Moneda 117 2 2 2 4" xfId="11629" xr:uid="{00000000-0005-0000-0000-0000A9250000}"/>
    <cellStyle name="Moneda 117 2 2 2 4 2" xfId="28365" xr:uid="{00000000-0005-0000-0000-0000AA250000}"/>
    <cellStyle name="Moneda 117 2 2 2 5" xfId="14945" xr:uid="{00000000-0005-0000-0000-0000AB250000}"/>
    <cellStyle name="Moneda 117 2 2 2 6" xfId="18404" xr:uid="{00000000-0005-0000-0000-0000AC250000}"/>
    <cellStyle name="Moneda 117 2 2 3" xfId="2496" xr:uid="{00000000-0005-0000-0000-0000AD250000}"/>
    <cellStyle name="Moneda 117 2 2 3 2" xfId="5813" xr:uid="{00000000-0005-0000-0000-0000AE250000}"/>
    <cellStyle name="Moneda 117 2 2 3 2 2" xfId="22549" xr:uid="{00000000-0005-0000-0000-0000AF250000}"/>
    <cellStyle name="Moneda 117 2 2 3 3" xfId="9130" xr:uid="{00000000-0005-0000-0000-0000B0250000}"/>
    <cellStyle name="Moneda 117 2 2 3 3 2" xfId="25866" xr:uid="{00000000-0005-0000-0000-0000B1250000}"/>
    <cellStyle name="Moneda 117 2 2 3 4" xfId="12457" xr:uid="{00000000-0005-0000-0000-0000B2250000}"/>
    <cellStyle name="Moneda 117 2 2 3 4 2" xfId="29193" xr:uid="{00000000-0005-0000-0000-0000B3250000}"/>
    <cellStyle name="Moneda 117 2 2 3 5" xfId="15773" xr:uid="{00000000-0005-0000-0000-0000B4250000}"/>
    <cellStyle name="Moneda 117 2 2 3 6" xfId="19232" xr:uid="{00000000-0005-0000-0000-0000B5250000}"/>
    <cellStyle name="Moneda 117 2 2 4" xfId="3324" xr:uid="{00000000-0005-0000-0000-0000B6250000}"/>
    <cellStyle name="Moneda 117 2 2 4 2" xfId="6641" xr:uid="{00000000-0005-0000-0000-0000B7250000}"/>
    <cellStyle name="Moneda 117 2 2 4 2 2" xfId="23377" xr:uid="{00000000-0005-0000-0000-0000B8250000}"/>
    <cellStyle name="Moneda 117 2 2 4 3" xfId="9958" xr:uid="{00000000-0005-0000-0000-0000B9250000}"/>
    <cellStyle name="Moneda 117 2 2 4 3 2" xfId="26694" xr:uid="{00000000-0005-0000-0000-0000BA250000}"/>
    <cellStyle name="Moneda 117 2 2 4 4" xfId="13285" xr:uid="{00000000-0005-0000-0000-0000BB250000}"/>
    <cellStyle name="Moneda 117 2 2 4 4 2" xfId="30021" xr:uid="{00000000-0005-0000-0000-0000BC250000}"/>
    <cellStyle name="Moneda 117 2 2 4 5" xfId="16601" xr:uid="{00000000-0005-0000-0000-0000BD250000}"/>
    <cellStyle name="Moneda 117 2 2 4 6" xfId="20060" xr:uid="{00000000-0005-0000-0000-0000BE250000}"/>
    <cellStyle name="Moneda 117 2 2 5" xfId="4156" xr:uid="{00000000-0005-0000-0000-0000BF250000}"/>
    <cellStyle name="Moneda 117 2 2 5 2" xfId="20892" xr:uid="{00000000-0005-0000-0000-0000C0250000}"/>
    <cellStyle name="Moneda 117 2 2 6" xfId="7473" xr:uid="{00000000-0005-0000-0000-0000C1250000}"/>
    <cellStyle name="Moneda 117 2 2 6 2" xfId="24209" xr:uid="{00000000-0005-0000-0000-0000C2250000}"/>
    <cellStyle name="Moneda 117 2 2 7" xfId="10800" xr:uid="{00000000-0005-0000-0000-0000C3250000}"/>
    <cellStyle name="Moneda 117 2 2 7 2" xfId="27536" xr:uid="{00000000-0005-0000-0000-0000C4250000}"/>
    <cellStyle name="Moneda 117 2 2 8" xfId="14116" xr:uid="{00000000-0005-0000-0000-0000C5250000}"/>
    <cellStyle name="Moneda 117 2 2 9" xfId="17575" xr:uid="{00000000-0005-0000-0000-0000C6250000}"/>
    <cellStyle name="Moneda 117 2 3" xfId="1253" xr:uid="{00000000-0005-0000-0000-0000C7250000}"/>
    <cellStyle name="Moneda 117 2 3 2" xfId="4570" xr:uid="{00000000-0005-0000-0000-0000C8250000}"/>
    <cellStyle name="Moneda 117 2 3 2 2" xfId="21306" xr:uid="{00000000-0005-0000-0000-0000C9250000}"/>
    <cellStyle name="Moneda 117 2 3 3" xfId="7887" xr:uid="{00000000-0005-0000-0000-0000CA250000}"/>
    <cellStyle name="Moneda 117 2 3 3 2" xfId="24623" xr:uid="{00000000-0005-0000-0000-0000CB250000}"/>
    <cellStyle name="Moneda 117 2 3 4" xfId="11214" xr:uid="{00000000-0005-0000-0000-0000CC250000}"/>
    <cellStyle name="Moneda 117 2 3 4 2" xfId="27950" xr:uid="{00000000-0005-0000-0000-0000CD250000}"/>
    <cellStyle name="Moneda 117 2 3 5" xfId="14530" xr:uid="{00000000-0005-0000-0000-0000CE250000}"/>
    <cellStyle name="Moneda 117 2 3 6" xfId="17989" xr:uid="{00000000-0005-0000-0000-0000CF250000}"/>
    <cellStyle name="Moneda 117 2 4" xfId="2082" xr:uid="{00000000-0005-0000-0000-0000D0250000}"/>
    <cellStyle name="Moneda 117 2 4 2" xfId="5399" xr:uid="{00000000-0005-0000-0000-0000D1250000}"/>
    <cellStyle name="Moneda 117 2 4 2 2" xfId="22135" xr:uid="{00000000-0005-0000-0000-0000D2250000}"/>
    <cellStyle name="Moneda 117 2 4 3" xfId="8716" xr:uid="{00000000-0005-0000-0000-0000D3250000}"/>
    <cellStyle name="Moneda 117 2 4 3 2" xfId="25452" xr:uid="{00000000-0005-0000-0000-0000D4250000}"/>
    <cellStyle name="Moneda 117 2 4 4" xfId="12043" xr:uid="{00000000-0005-0000-0000-0000D5250000}"/>
    <cellStyle name="Moneda 117 2 4 4 2" xfId="28779" xr:uid="{00000000-0005-0000-0000-0000D6250000}"/>
    <cellStyle name="Moneda 117 2 4 5" xfId="15359" xr:uid="{00000000-0005-0000-0000-0000D7250000}"/>
    <cellStyle name="Moneda 117 2 4 6" xfId="18818" xr:uid="{00000000-0005-0000-0000-0000D8250000}"/>
    <cellStyle name="Moneda 117 2 5" xfId="2910" xr:uid="{00000000-0005-0000-0000-0000D9250000}"/>
    <cellStyle name="Moneda 117 2 5 2" xfId="6227" xr:uid="{00000000-0005-0000-0000-0000DA250000}"/>
    <cellStyle name="Moneda 117 2 5 2 2" xfId="22963" xr:uid="{00000000-0005-0000-0000-0000DB250000}"/>
    <cellStyle name="Moneda 117 2 5 3" xfId="9544" xr:uid="{00000000-0005-0000-0000-0000DC250000}"/>
    <cellStyle name="Moneda 117 2 5 3 2" xfId="26280" xr:uid="{00000000-0005-0000-0000-0000DD250000}"/>
    <cellStyle name="Moneda 117 2 5 4" xfId="12871" xr:uid="{00000000-0005-0000-0000-0000DE250000}"/>
    <cellStyle name="Moneda 117 2 5 4 2" xfId="29607" xr:uid="{00000000-0005-0000-0000-0000DF250000}"/>
    <cellStyle name="Moneda 117 2 5 5" xfId="16187" xr:uid="{00000000-0005-0000-0000-0000E0250000}"/>
    <cellStyle name="Moneda 117 2 5 6" xfId="19646" xr:uid="{00000000-0005-0000-0000-0000E1250000}"/>
    <cellStyle name="Moneda 117 2 6" xfId="3742" xr:uid="{00000000-0005-0000-0000-0000E2250000}"/>
    <cellStyle name="Moneda 117 2 6 2" xfId="20478" xr:uid="{00000000-0005-0000-0000-0000E3250000}"/>
    <cellStyle name="Moneda 117 2 7" xfId="7059" xr:uid="{00000000-0005-0000-0000-0000E4250000}"/>
    <cellStyle name="Moneda 117 2 7 2" xfId="23795" xr:uid="{00000000-0005-0000-0000-0000E5250000}"/>
    <cellStyle name="Moneda 117 2 8" xfId="10386" xr:uid="{00000000-0005-0000-0000-0000E6250000}"/>
    <cellStyle name="Moneda 117 2 8 2" xfId="27122" xr:uid="{00000000-0005-0000-0000-0000E7250000}"/>
    <cellStyle name="Moneda 117 2 9" xfId="13702" xr:uid="{00000000-0005-0000-0000-0000E8250000}"/>
    <cellStyle name="Moneda 117 3" xfId="632" xr:uid="{00000000-0005-0000-0000-0000E9250000}"/>
    <cellStyle name="Moneda 117 3 2" xfId="1461" xr:uid="{00000000-0005-0000-0000-0000EA250000}"/>
    <cellStyle name="Moneda 117 3 2 2" xfId="4778" xr:uid="{00000000-0005-0000-0000-0000EB250000}"/>
    <cellStyle name="Moneda 117 3 2 2 2" xfId="21514" xr:uid="{00000000-0005-0000-0000-0000EC250000}"/>
    <cellStyle name="Moneda 117 3 2 3" xfId="8095" xr:uid="{00000000-0005-0000-0000-0000ED250000}"/>
    <cellStyle name="Moneda 117 3 2 3 2" xfId="24831" xr:uid="{00000000-0005-0000-0000-0000EE250000}"/>
    <cellStyle name="Moneda 117 3 2 4" xfId="11422" xr:uid="{00000000-0005-0000-0000-0000EF250000}"/>
    <cellStyle name="Moneda 117 3 2 4 2" xfId="28158" xr:uid="{00000000-0005-0000-0000-0000F0250000}"/>
    <cellStyle name="Moneda 117 3 2 5" xfId="14738" xr:uid="{00000000-0005-0000-0000-0000F1250000}"/>
    <cellStyle name="Moneda 117 3 2 6" xfId="18197" xr:uid="{00000000-0005-0000-0000-0000F2250000}"/>
    <cellStyle name="Moneda 117 3 3" xfId="2289" xr:uid="{00000000-0005-0000-0000-0000F3250000}"/>
    <cellStyle name="Moneda 117 3 3 2" xfId="5606" xr:uid="{00000000-0005-0000-0000-0000F4250000}"/>
    <cellStyle name="Moneda 117 3 3 2 2" xfId="22342" xr:uid="{00000000-0005-0000-0000-0000F5250000}"/>
    <cellStyle name="Moneda 117 3 3 3" xfId="8923" xr:uid="{00000000-0005-0000-0000-0000F6250000}"/>
    <cellStyle name="Moneda 117 3 3 3 2" xfId="25659" xr:uid="{00000000-0005-0000-0000-0000F7250000}"/>
    <cellStyle name="Moneda 117 3 3 4" xfId="12250" xr:uid="{00000000-0005-0000-0000-0000F8250000}"/>
    <cellStyle name="Moneda 117 3 3 4 2" xfId="28986" xr:uid="{00000000-0005-0000-0000-0000F9250000}"/>
    <cellStyle name="Moneda 117 3 3 5" xfId="15566" xr:uid="{00000000-0005-0000-0000-0000FA250000}"/>
    <cellStyle name="Moneda 117 3 3 6" xfId="19025" xr:uid="{00000000-0005-0000-0000-0000FB250000}"/>
    <cellStyle name="Moneda 117 3 4" xfId="3117" xr:uid="{00000000-0005-0000-0000-0000FC250000}"/>
    <cellStyle name="Moneda 117 3 4 2" xfId="6434" xr:uid="{00000000-0005-0000-0000-0000FD250000}"/>
    <cellStyle name="Moneda 117 3 4 2 2" xfId="23170" xr:uid="{00000000-0005-0000-0000-0000FE250000}"/>
    <cellStyle name="Moneda 117 3 4 3" xfId="9751" xr:uid="{00000000-0005-0000-0000-0000FF250000}"/>
    <cellStyle name="Moneda 117 3 4 3 2" xfId="26487" xr:uid="{00000000-0005-0000-0000-000000260000}"/>
    <cellStyle name="Moneda 117 3 4 4" xfId="13078" xr:uid="{00000000-0005-0000-0000-000001260000}"/>
    <cellStyle name="Moneda 117 3 4 4 2" xfId="29814" xr:uid="{00000000-0005-0000-0000-000002260000}"/>
    <cellStyle name="Moneda 117 3 4 5" xfId="16394" xr:uid="{00000000-0005-0000-0000-000003260000}"/>
    <cellStyle name="Moneda 117 3 4 6" xfId="19853" xr:uid="{00000000-0005-0000-0000-000004260000}"/>
    <cellStyle name="Moneda 117 3 5" xfId="3949" xr:uid="{00000000-0005-0000-0000-000005260000}"/>
    <cellStyle name="Moneda 117 3 5 2" xfId="20685" xr:uid="{00000000-0005-0000-0000-000006260000}"/>
    <cellStyle name="Moneda 117 3 6" xfId="7266" xr:uid="{00000000-0005-0000-0000-000007260000}"/>
    <cellStyle name="Moneda 117 3 6 2" xfId="24002" xr:uid="{00000000-0005-0000-0000-000008260000}"/>
    <cellStyle name="Moneda 117 3 7" xfId="10593" xr:uid="{00000000-0005-0000-0000-000009260000}"/>
    <cellStyle name="Moneda 117 3 7 2" xfId="27329" xr:uid="{00000000-0005-0000-0000-00000A260000}"/>
    <cellStyle name="Moneda 117 3 8" xfId="13909" xr:uid="{00000000-0005-0000-0000-00000B260000}"/>
    <cellStyle name="Moneda 117 3 9" xfId="17368" xr:uid="{00000000-0005-0000-0000-00000C260000}"/>
    <cellStyle name="Moneda 117 4" xfId="1046" xr:uid="{00000000-0005-0000-0000-00000D260000}"/>
    <cellStyle name="Moneda 117 4 2" xfId="4363" xr:uid="{00000000-0005-0000-0000-00000E260000}"/>
    <cellStyle name="Moneda 117 4 2 2" xfId="21099" xr:uid="{00000000-0005-0000-0000-00000F260000}"/>
    <cellStyle name="Moneda 117 4 3" xfId="7680" xr:uid="{00000000-0005-0000-0000-000010260000}"/>
    <cellStyle name="Moneda 117 4 3 2" xfId="24416" xr:uid="{00000000-0005-0000-0000-000011260000}"/>
    <cellStyle name="Moneda 117 4 4" xfId="11007" xr:uid="{00000000-0005-0000-0000-000012260000}"/>
    <cellStyle name="Moneda 117 4 4 2" xfId="27743" xr:uid="{00000000-0005-0000-0000-000013260000}"/>
    <cellStyle name="Moneda 117 4 5" xfId="14323" xr:uid="{00000000-0005-0000-0000-000014260000}"/>
    <cellStyle name="Moneda 117 4 6" xfId="17782" xr:uid="{00000000-0005-0000-0000-000015260000}"/>
    <cellStyle name="Moneda 117 5" xfId="1875" xr:uid="{00000000-0005-0000-0000-000016260000}"/>
    <cellStyle name="Moneda 117 5 2" xfId="5192" xr:uid="{00000000-0005-0000-0000-000017260000}"/>
    <cellStyle name="Moneda 117 5 2 2" xfId="21928" xr:uid="{00000000-0005-0000-0000-000018260000}"/>
    <cellStyle name="Moneda 117 5 3" xfId="8509" xr:uid="{00000000-0005-0000-0000-000019260000}"/>
    <cellStyle name="Moneda 117 5 3 2" xfId="25245" xr:uid="{00000000-0005-0000-0000-00001A260000}"/>
    <cellStyle name="Moneda 117 5 4" xfId="11836" xr:uid="{00000000-0005-0000-0000-00001B260000}"/>
    <cellStyle name="Moneda 117 5 4 2" xfId="28572" xr:uid="{00000000-0005-0000-0000-00001C260000}"/>
    <cellStyle name="Moneda 117 5 5" xfId="15152" xr:uid="{00000000-0005-0000-0000-00001D260000}"/>
    <cellStyle name="Moneda 117 5 6" xfId="18611" xr:uid="{00000000-0005-0000-0000-00001E260000}"/>
    <cellStyle name="Moneda 117 6" xfId="2703" xr:uid="{00000000-0005-0000-0000-00001F260000}"/>
    <cellStyle name="Moneda 117 6 2" xfId="6020" xr:uid="{00000000-0005-0000-0000-000020260000}"/>
    <cellStyle name="Moneda 117 6 2 2" xfId="22756" xr:uid="{00000000-0005-0000-0000-000021260000}"/>
    <cellStyle name="Moneda 117 6 3" xfId="9337" xr:uid="{00000000-0005-0000-0000-000022260000}"/>
    <cellStyle name="Moneda 117 6 3 2" xfId="26073" xr:uid="{00000000-0005-0000-0000-000023260000}"/>
    <cellStyle name="Moneda 117 6 4" xfId="12664" xr:uid="{00000000-0005-0000-0000-000024260000}"/>
    <cellStyle name="Moneda 117 6 4 2" xfId="29400" xr:uid="{00000000-0005-0000-0000-000025260000}"/>
    <cellStyle name="Moneda 117 6 5" xfId="15980" xr:uid="{00000000-0005-0000-0000-000026260000}"/>
    <cellStyle name="Moneda 117 6 6" xfId="19439" xr:uid="{00000000-0005-0000-0000-000027260000}"/>
    <cellStyle name="Moneda 117 7" xfId="3535" xr:uid="{00000000-0005-0000-0000-000028260000}"/>
    <cellStyle name="Moneda 117 7 2" xfId="20271" xr:uid="{00000000-0005-0000-0000-000029260000}"/>
    <cellStyle name="Moneda 117 8" xfId="6852" xr:uid="{00000000-0005-0000-0000-00002A260000}"/>
    <cellStyle name="Moneda 117 8 2" xfId="23588" xr:uid="{00000000-0005-0000-0000-00002B260000}"/>
    <cellStyle name="Moneda 117 9" xfId="10179" xr:uid="{00000000-0005-0000-0000-00002C260000}"/>
    <cellStyle name="Moneda 117 9 2" xfId="26915" xr:uid="{00000000-0005-0000-0000-00002D260000}"/>
    <cellStyle name="Moneda 118" xfId="186" xr:uid="{00000000-0005-0000-0000-00002E260000}"/>
    <cellStyle name="Moneda 118 10" xfId="13496" xr:uid="{00000000-0005-0000-0000-00002F260000}"/>
    <cellStyle name="Moneda 118 11" xfId="16955" xr:uid="{00000000-0005-0000-0000-000030260000}"/>
    <cellStyle name="Moneda 118 2" xfId="419" xr:uid="{00000000-0005-0000-0000-000031260000}"/>
    <cellStyle name="Moneda 118 2 10" xfId="17162" xr:uid="{00000000-0005-0000-0000-000032260000}"/>
    <cellStyle name="Moneda 118 2 2" xfId="840" xr:uid="{00000000-0005-0000-0000-000033260000}"/>
    <cellStyle name="Moneda 118 2 2 2" xfId="1669" xr:uid="{00000000-0005-0000-0000-000034260000}"/>
    <cellStyle name="Moneda 118 2 2 2 2" xfId="4986" xr:uid="{00000000-0005-0000-0000-000035260000}"/>
    <cellStyle name="Moneda 118 2 2 2 2 2" xfId="21722" xr:uid="{00000000-0005-0000-0000-000036260000}"/>
    <cellStyle name="Moneda 118 2 2 2 3" xfId="8303" xr:uid="{00000000-0005-0000-0000-000037260000}"/>
    <cellStyle name="Moneda 118 2 2 2 3 2" xfId="25039" xr:uid="{00000000-0005-0000-0000-000038260000}"/>
    <cellStyle name="Moneda 118 2 2 2 4" xfId="11630" xr:uid="{00000000-0005-0000-0000-000039260000}"/>
    <cellStyle name="Moneda 118 2 2 2 4 2" xfId="28366" xr:uid="{00000000-0005-0000-0000-00003A260000}"/>
    <cellStyle name="Moneda 118 2 2 2 5" xfId="14946" xr:uid="{00000000-0005-0000-0000-00003B260000}"/>
    <cellStyle name="Moneda 118 2 2 2 6" xfId="18405" xr:uid="{00000000-0005-0000-0000-00003C260000}"/>
    <cellStyle name="Moneda 118 2 2 3" xfId="2497" xr:uid="{00000000-0005-0000-0000-00003D260000}"/>
    <cellStyle name="Moneda 118 2 2 3 2" xfId="5814" xr:uid="{00000000-0005-0000-0000-00003E260000}"/>
    <cellStyle name="Moneda 118 2 2 3 2 2" xfId="22550" xr:uid="{00000000-0005-0000-0000-00003F260000}"/>
    <cellStyle name="Moneda 118 2 2 3 3" xfId="9131" xr:uid="{00000000-0005-0000-0000-000040260000}"/>
    <cellStyle name="Moneda 118 2 2 3 3 2" xfId="25867" xr:uid="{00000000-0005-0000-0000-000041260000}"/>
    <cellStyle name="Moneda 118 2 2 3 4" xfId="12458" xr:uid="{00000000-0005-0000-0000-000042260000}"/>
    <cellStyle name="Moneda 118 2 2 3 4 2" xfId="29194" xr:uid="{00000000-0005-0000-0000-000043260000}"/>
    <cellStyle name="Moneda 118 2 2 3 5" xfId="15774" xr:uid="{00000000-0005-0000-0000-000044260000}"/>
    <cellStyle name="Moneda 118 2 2 3 6" xfId="19233" xr:uid="{00000000-0005-0000-0000-000045260000}"/>
    <cellStyle name="Moneda 118 2 2 4" xfId="3325" xr:uid="{00000000-0005-0000-0000-000046260000}"/>
    <cellStyle name="Moneda 118 2 2 4 2" xfId="6642" xr:uid="{00000000-0005-0000-0000-000047260000}"/>
    <cellStyle name="Moneda 118 2 2 4 2 2" xfId="23378" xr:uid="{00000000-0005-0000-0000-000048260000}"/>
    <cellStyle name="Moneda 118 2 2 4 3" xfId="9959" xr:uid="{00000000-0005-0000-0000-000049260000}"/>
    <cellStyle name="Moneda 118 2 2 4 3 2" xfId="26695" xr:uid="{00000000-0005-0000-0000-00004A260000}"/>
    <cellStyle name="Moneda 118 2 2 4 4" xfId="13286" xr:uid="{00000000-0005-0000-0000-00004B260000}"/>
    <cellStyle name="Moneda 118 2 2 4 4 2" xfId="30022" xr:uid="{00000000-0005-0000-0000-00004C260000}"/>
    <cellStyle name="Moneda 118 2 2 4 5" xfId="16602" xr:uid="{00000000-0005-0000-0000-00004D260000}"/>
    <cellStyle name="Moneda 118 2 2 4 6" xfId="20061" xr:uid="{00000000-0005-0000-0000-00004E260000}"/>
    <cellStyle name="Moneda 118 2 2 5" xfId="4157" xr:uid="{00000000-0005-0000-0000-00004F260000}"/>
    <cellStyle name="Moneda 118 2 2 5 2" xfId="20893" xr:uid="{00000000-0005-0000-0000-000050260000}"/>
    <cellStyle name="Moneda 118 2 2 6" xfId="7474" xr:uid="{00000000-0005-0000-0000-000051260000}"/>
    <cellStyle name="Moneda 118 2 2 6 2" xfId="24210" xr:uid="{00000000-0005-0000-0000-000052260000}"/>
    <cellStyle name="Moneda 118 2 2 7" xfId="10801" xr:uid="{00000000-0005-0000-0000-000053260000}"/>
    <cellStyle name="Moneda 118 2 2 7 2" xfId="27537" xr:uid="{00000000-0005-0000-0000-000054260000}"/>
    <cellStyle name="Moneda 118 2 2 8" xfId="14117" xr:uid="{00000000-0005-0000-0000-000055260000}"/>
    <cellStyle name="Moneda 118 2 2 9" xfId="17576" xr:uid="{00000000-0005-0000-0000-000056260000}"/>
    <cellStyle name="Moneda 118 2 3" xfId="1254" xr:uid="{00000000-0005-0000-0000-000057260000}"/>
    <cellStyle name="Moneda 118 2 3 2" xfId="4571" xr:uid="{00000000-0005-0000-0000-000058260000}"/>
    <cellStyle name="Moneda 118 2 3 2 2" xfId="21307" xr:uid="{00000000-0005-0000-0000-000059260000}"/>
    <cellStyle name="Moneda 118 2 3 3" xfId="7888" xr:uid="{00000000-0005-0000-0000-00005A260000}"/>
    <cellStyle name="Moneda 118 2 3 3 2" xfId="24624" xr:uid="{00000000-0005-0000-0000-00005B260000}"/>
    <cellStyle name="Moneda 118 2 3 4" xfId="11215" xr:uid="{00000000-0005-0000-0000-00005C260000}"/>
    <cellStyle name="Moneda 118 2 3 4 2" xfId="27951" xr:uid="{00000000-0005-0000-0000-00005D260000}"/>
    <cellStyle name="Moneda 118 2 3 5" xfId="14531" xr:uid="{00000000-0005-0000-0000-00005E260000}"/>
    <cellStyle name="Moneda 118 2 3 6" xfId="17990" xr:uid="{00000000-0005-0000-0000-00005F260000}"/>
    <cellStyle name="Moneda 118 2 4" xfId="2083" xr:uid="{00000000-0005-0000-0000-000060260000}"/>
    <cellStyle name="Moneda 118 2 4 2" xfId="5400" xr:uid="{00000000-0005-0000-0000-000061260000}"/>
    <cellStyle name="Moneda 118 2 4 2 2" xfId="22136" xr:uid="{00000000-0005-0000-0000-000062260000}"/>
    <cellStyle name="Moneda 118 2 4 3" xfId="8717" xr:uid="{00000000-0005-0000-0000-000063260000}"/>
    <cellStyle name="Moneda 118 2 4 3 2" xfId="25453" xr:uid="{00000000-0005-0000-0000-000064260000}"/>
    <cellStyle name="Moneda 118 2 4 4" xfId="12044" xr:uid="{00000000-0005-0000-0000-000065260000}"/>
    <cellStyle name="Moneda 118 2 4 4 2" xfId="28780" xr:uid="{00000000-0005-0000-0000-000066260000}"/>
    <cellStyle name="Moneda 118 2 4 5" xfId="15360" xr:uid="{00000000-0005-0000-0000-000067260000}"/>
    <cellStyle name="Moneda 118 2 4 6" xfId="18819" xr:uid="{00000000-0005-0000-0000-000068260000}"/>
    <cellStyle name="Moneda 118 2 5" xfId="2911" xr:uid="{00000000-0005-0000-0000-000069260000}"/>
    <cellStyle name="Moneda 118 2 5 2" xfId="6228" xr:uid="{00000000-0005-0000-0000-00006A260000}"/>
    <cellStyle name="Moneda 118 2 5 2 2" xfId="22964" xr:uid="{00000000-0005-0000-0000-00006B260000}"/>
    <cellStyle name="Moneda 118 2 5 3" xfId="9545" xr:uid="{00000000-0005-0000-0000-00006C260000}"/>
    <cellStyle name="Moneda 118 2 5 3 2" xfId="26281" xr:uid="{00000000-0005-0000-0000-00006D260000}"/>
    <cellStyle name="Moneda 118 2 5 4" xfId="12872" xr:uid="{00000000-0005-0000-0000-00006E260000}"/>
    <cellStyle name="Moneda 118 2 5 4 2" xfId="29608" xr:uid="{00000000-0005-0000-0000-00006F260000}"/>
    <cellStyle name="Moneda 118 2 5 5" xfId="16188" xr:uid="{00000000-0005-0000-0000-000070260000}"/>
    <cellStyle name="Moneda 118 2 5 6" xfId="19647" xr:uid="{00000000-0005-0000-0000-000071260000}"/>
    <cellStyle name="Moneda 118 2 6" xfId="3743" xr:uid="{00000000-0005-0000-0000-000072260000}"/>
    <cellStyle name="Moneda 118 2 6 2" xfId="20479" xr:uid="{00000000-0005-0000-0000-000073260000}"/>
    <cellStyle name="Moneda 118 2 7" xfId="7060" xr:uid="{00000000-0005-0000-0000-000074260000}"/>
    <cellStyle name="Moneda 118 2 7 2" xfId="23796" xr:uid="{00000000-0005-0000-0000-000075260000}"/>
    <cellStyle name="Moneda 118 2 8" xfId="10387" xr:uid="{00000000-0005-0000-0000-000076260000}"/>
    <cellStyle name="Moneda 118 2 8 2" xfId="27123" xr:uid="{00000000-0005-0000-0000-000077260000}"/>
    <cellStyle name="Moneda 118 2 9" xfId="13703" xr:uid="{00000000-0005-0000-0000-000078260000}"/>
    <cellStyle name="Moneda 118 3" xfId="633" xr:uid="{00000000-0005-0000-0000-000079260000}"/>
    <cellStyle name="Moneda 118 3 2" xfId="1462" xr:uid="{00000000-0005-0000-0000-00007A260000}"/>
    <cellStyle name="Moneda 118 3 2 2" xfId="4779" xr:uid="{00000000-0005-0000-0000-00007B260000}"/>
    <cellStyle name="Moneda 118 3 2 2 2" xfId="21515" xr:uid="{00000000-0005-0000-0000-00007C260000}"/>
    <cellStyle name="Moneda 118 3 2 3" xfId="8096" xr:uid="{00000000-0005-0000-0000-00007D260000}"/>
    <cellStyle name="Moneda 118 3 2 3 2" xfId="24832" xr:uid="{00000000-0005-0000-0000-00007E260000}"/>
    <cellStyle name="Moneda 118 3 2 4" xfId="11423" xr:uid="{00000000-0005-0000-0000-00007F260000}"/>
    <cellStyle name="Moneda 118 3 2 4 2" xfId="28159" xr:uid="{00000000-0005-0000-0000-000080260000}"/>
    <cellStyle name="Moneda 118 3 2 5" xfId="14739" xr:uid="{00000000-0005-0000-0000-000081260000}"/>
    <cellStyle name="Moneda 118 3 2 6" xfId="18198" xr:uid="{00000000-0005-0000-0000-000082260000}"/>
    <cellStyle name="Moneda 118 3 3" xfId="2290" xr:uid="{00000000-0005-0000-0000-000083260000}"/>
    <cellStyle name="Moneda 118 3 3 2" xfId="5607" xr:uid="{00000000-0005-0000-0000-000084260000}"/>
    <cellStyle name="Moneda 118 3 3 2 2" xfId="22343" xr:uid="{00000000-0005-0000-0000-000085260000}"/>
    <cellStyle name="Moneda 118 3 3 3" xfId="8924" xr:uid="{00000000-0005-0000-0000-000086260000}"/>
    <cellStyle name="Moneda 118 3 3 3 2" xfId="25660" xr:uid="{00000000-0005-0000-0000-000087260000}"/>
    <cellStyle name="Moneda 118 3 3 4" xfId="12251" xr:uid="{00000000-0005-0000-0000-000088260000}"/>
    <cellStyle name="Moneda 118 3 3 4 2" xfId="28987" xr:uid="{00000000-0005-0000-0000-000089260000}"/>
    <cellStyle name="Moneda 118 3 3 5" xfId="15567" xr:uid="{00000000-0005-0000-0000-00008A260000}"/>
    <cellStyle name="Moneda 118 3 3 6" xfId="19026" xr:uid="{00000000-0005-0000-0000-00008B260000}"/>
    <cellStyle name="Moneda 118 3 4" xfId="3118" xr:uid="{00000000-0005-0000-0000-00008C260000}"/>
    <cellStyle name="Moneda 118 3 4 2" xfId="6435" xr:uid="{00000000-0005-0000-0000-00008D260000}"/>
    <cellStyle name="Moneda 118 3 4 2 2" xfId="23171" xr:uid="{00000000-0005-0000-0000-00008E260000}"/>
    <cellStyle name="Moneda 118 3 4 3" xfId="9752" xr:uid="{00000000-0005-0000-0000-00008F260000}"/>
    <cellStyle name="Moneda 118 3 4 3 2" xfId="26488" xr:uid="{00000000-0005-0000-0000-000090260000}"/>
    <cellStyle name="Moneda 118 3 4 4" xfId="13079" xr:uid="{00000000-0005-0000-0000-000091260000}"/>
    <cellStyle name="Moneda 118 3 4 4 2" xfId="29815" xr:uid="{00000000-0005-0000-0000-000092260000}"/>
    <cellStyle name="Moneda 118 3 4 5" xfId="16395" xr:uid="{00000000-0005-0000-0000-000093260000}"/>
    <cellStyle name="Moneda 118 3 4 6" xfId="19854" xr:uid="{00000000-0005-0000-0000-000094260000}"/>
    <cellStyle name="Moneda 118 3 5" xfId="3950" xr:uid="{00000000-0005-0000-0000-000095260000}"/>
    <cellStyle name="Moneda 118 3 5 2" xfId="20686" xr:uid="{00000000-0005-0000-0000-000096260000}"/>
    <cellStyle name="Moneda 118 3 6" xfId="7267" xr:uid="{00000000-0005-0000-0000-000097260000}"/>
    <cellStyle name="Moneda 118 3 6 2" xfId="24003" xr:uid="{00000000-0005-0000-0000-000098260000}"/>
    <cellStyle name="Moneda 118 3 7" xfId="10594" xr:uid="{00000000-0005-0000-0000-000099260000}"/>
    <cellStyle name="Moneda 118 3 7 2" xfId="27330" xr:uid="{00000000-0005-0000-0000-00009A260000}"/>
    <cellStyle name="Moneda 118 3 8" xfId="13910" xr:uid="{00000000-0005-0000-0000-00009B260000}"/>
    <cellStyle name="Moneda 118 3 9" xfId="17369" xr:uid="{00000000-0005-0000-0000-00009C260000}"/>
    <cellStyle name="Moneda 118 4" xfId="1047" xr:uid="{00000000-0005-0000-0000-00009D260000}"/>
    <cellStyle name="Moneda 118 4 2" xfId="4364" xr:uid="{00000000-0005-0000-0000-00009E260000}"/>
    <cellStyle name="Moneda 118 4 2 2" xfId="21100" xr:uid="{00000000-0005-0000-0000-00009F260000}"/>
    <cellStyle name="Moneda 118 4 3" xfId="7681" xr:uid="{00000000-0005-0000-0000-0000A0260000}"/>
    <cellStyle name="Moneda 118 4 3 2" xfId="24417" xr:uid="{00000000-0005-0000-0000-0000A1260000}"/>
    <cellStyle name="Moneda 118 4 4" xfId="11008" xr:uid="{00000000-0005-0000-0000-0000A2260000}"/>
    <cellStyle name="Moneda 118 4 4 2" xfId="27744" xr:uid="{00000000-0005-0000-0000-0000A3260000}"/>
    <cellStyle name="Moneda 118 4 5" xfId="14324" xr:uid="{00000000-0005-0000-0000-0000A4260000}"/>
    <cellStyle name="Moneda 118 4 6" xfId="17783" xr:uid="{00000000-0005-0000-0000-0000A5260000}"/>
    <cellStyle name="Moneda 118 5" xfId="1876" xr:uid="{00000000-0005-0000-0000-0000A6260000}"/>
    <cellStyle name="Moneda 118 5 2" xfId="5193" xr:uid="{00000000-0005-0000-0000-0000A7260000}"/>
    <cellStyle name="Moneda 118 5 2 2" xfId="21929" xr:uid="{00000000-0005-0000-0000-0000A8260000}"/>
    <cellStyle name="Moneda 118 5 3" xfId="8510" xr:uid="{00000000-0005-0000-0000-0000A9260000}"/>
    <cellStyle name="Moneda 118 5 3 2" xfId="25246" xr:uid="{00000000-0005-0000-0000-0000AA260000}"/>
    <cellStyle name="Moneda 118 5 4" xfId="11837" xr:uid="{00000000-0005-0000-0000-0000AB260000}"/>
    <cellStyle name="Moneda 118 5 4 2" xfId="28573" xr:uid="{00000000-0005-0000-0000-0000AC260000}"/>
    <cellStyle name="Moneda 118 5 5" xfId="15153" xr:uid="{00000000-0005-0000-0000-0000AD260000}"/>
    <cellStyle name="Moneda 118 5 6" xfId="18612" xr:uid="{00000000-0005-0000-0000-0000AE260000}"/>
    <cellStyle name="Moneda 118 6" xfId="2704" xr:uid="{00000000-0005-0000-0000-0000AF260000}"/>
    <cellStyle name="Moneda 118 6 2" xfId="6021" xr:uid="{00000000-0005-0000-0000-0000B0260000}"/>
    <cellStyle name="Moneda 118 6 2 2" xfId="22757" xr:uid="{00000000-0005-0000-0000-0000B1260000}"/>
    <cellStyle name="Moneda 118 6 3" xfId="9338" xr:uid="{00000000-0005-0000-0000-0000B2260000}"/>
    <cellStyle name="Moneda 118 6 3 2" xfId="26074" xr:uid="{00000000-0005-0000-0000-0000B3260000}"/>
    <cellStyle name="Moneda 118 6 4" xfId="12665" xr:uid="{00000000-0005-0000-0000-0000B4260000}"/>
    <cellStyle name="Moneda 118 6 4 2" xfId="29401" xr:uid="{00000000-0005-0000-0000-0000B5260000}"/>
    <cellStyle name="Moneda 118 6 5" xfId="15981" xr:uid="{00000000-0005-0000-0000-0000B6260000}"/>
    <cellStyle name="Moneda 118 6 6" xfId="19440" xr:uid="{00000000-0005-0000-0000-0000B7260000}"/>
    <cellStyle name="Moneda 118 7" xfId="3536" xr:uid="{00000000-0005-0000-0000-0000B8260000}"/>
    <cellStyle name="Moneda 118 7 2" xfId="20272" xr:uid="{00000000-0005-0000-0000-0000B9260000}"/>
    <cellStyle name="Moneda 118 8" xfId="6853" xr:uid="{00000000-0005-0000-0000-0000BA260000}"/>
    <cellStyle name="Moneda 118 8 2" xfId="23589" xr:uid="{00000000-0005-0000-0000-0000BB260000}"/>
    <cellStyle name="Moneda 118 9" xfId="10180" xr:uid="{00000000-0005-0000-0000-0000BC260000}"/>
    <cellStyle name="Moneda 118 9 2" xfId="26916" xr:uid="{00000000-0005-0000-0000-0000BD260000}"/>
    <cellStyle name="Moneda 119" xfId="187" xr:uid="{00000000-0005-0000-0000-0000BE260000}"/>
    <cellStyle name="Moneda 119 10" xfId="13497" xr:uid="{00000000-0005-0000-0000-0000BF260000}"/>
    <cellStyle name="Moneda 119 11" xfId="16956" xr:uid="{00000000-0005-0000-0000-0000C0260000}"/>
    <cellStyle name="Moneda 119 2" xfId="420" xr:uid="{00000000-0005-0000-0000-0000C1260000}"/>
    <cellStyle name="Moneda 119 2 10" xfId="17163" xr:uid="{00000000-0005-0000-0000-0000C2260000}"/>
    <cellStyle name="Moneda 119 2 2" xfId="841" xr:uid="{00000000-0005-0000-0000-0000C3260000}"/>
    <cellStyle name="Moneda 119 2 2 2" xfId="1670" xr:uid="{00000000-0005-0000-0000-0000C4260000}"/>
    <cellStyle name="Moneda 119 2 2 2 2" xfId="4987" xr:uid="{00000000-0005-0000-0000-0000C5260000}"/>
    <cellStyle name="Moneda 119 2 2 2 2 2" xfId="21723" xr:uid="{00000000-0005-0000-0000-0000C6260000}"/>
    <cellStyle name="Moneda 119 2 2 2 3" xfId="8304" xr:uid="{00000000-0005-0000-0000-0000C7260000}"/>
    <cellStyle name="Moneda 119 2 2 2 3 2" xfId="25040" xr:uid="{00000000-0005-0000-0000-0000C8260000}"/>
    <cellStyle name="Moneda 119 2 2 2 4" xfId="11631" xr:uid="{00000000-0005-0000-0000-0000C9260000}"/>
    <cellStyle name="Moneda 119 2 2 2 4 2" xfId="28367" xr:uid="{00000000-0005-0000-0000-0000CA260000}"/>
    <cellStyle name="Moneda 119 2 2 2 5" xfId="14947" xr:uid="{00000000-0005-0000-0000-0000CB260000}"/>
    <cellStyle name="Moneda 119 2 2 2 6" xfId="18406" xr:uid="{00000000-0005-0000-0000-0000CC260000}"/>
    <cellStyle name="Moneda 119 2 2 3" xfId="2498" xr:uid="{00000000-0005-0000-0000-0000CD260000}"/>
    <cellStyle name="Moneda 119 2 2 3 2" xfId="5815" xr:uid="{00000000-0005-0000-0000-0000CE260000}"/>
    <cellStyle name="Moneda 119 2 2 3 2 2" xfId="22551" xr:uid="{00000000-0005-0000-0000-0000CF260000}"/>
    <cellStyle name="Moneda 119 2 2 3 3" xfId="9132" xr:uid="{00000000-0005-0000-0000-0000D0260000}"/>
    <cellStyle name="Moneda 119 2 2 3 3 2" xfId="25868" xr:uid="{00000000-0005-0000-0000-0000D1260000}"/>
    <cellStyle name="Moneda 119 2 2 3 4" xfId="12459" xr:uid="{00000000-0005-0000-0000-0000D2260000}"/>
    <cellStyle name="Moneda 119 2 2 3 4 2" xfId="29195" xr:uid="{00000000-0005-0000-0000-0000D3260000}"/>
    <cellStyle name="Moneda 119 2 2 3 5" xfId="15775" xr:uid="{00000000-0005-0000-0000-0000D4260000}"/>
    <cellStyle name="Moneda 119 2 2 3 6" xfId="19234" xr:uid="{00000000-0005-0000-0000-0000D5260000}"/>
    <cellStyle name="Moneda 119 2 2 4" xfId="3326" xr:uid="{00000000-0005-0000-0000-0000D6260000}"/>
    <cellStyle name="Moneda 119 2 2 4 2" xfId="6643" xr:uid="{00000000-0005-0000-0000-0000D7260000}"/>
    <cellStyle name="Moneda 119 2 2 4 2 2" xfId="23379" xr:uid="{00000000-0005-0000-0000-0000D8260000}"/>
    <cellStyle name="Moneda 119 2 2 4 3" xfId="9960" xr:uid="{00000000-0005-0000-0000-0000D9260000}"/>
    <cellStyle name="Moneda 119 2 2 4 3 2" xfId="26696" xr:uid="{00000000-0005-0000-0000-0000DA260000}"/>
    <cellStyle name="Moneda 119 2 2 4 4" xfId="13287" xr:uid="{00000000-0005-0000-0000-0000DB260000}"/>
    <cellStyle name="Moneda 119 2 2 4 4 2" xfId="30023" xr:uid="{00000000-0005-0000-0000-0000DC260000}"/>
    <cellStyle name="Moneda 119 2 2 4 5" xfId="16603" xr:uid="{00000000-0005-0000-0000-0000DD260000}"/>
    <cellStyle name="Moneda 119 2 2 4 6" xfId="20062" xr:uid="{00000000-0005-0000-0000-0000DE260000}"/>
    <cellStyle name="Moneda 119 2 2 5" xfId="4158" xr:uid="{00000000-0005-0000-0000-0000DF260000}"/>
    <cellStyle name="Moneda 119 2 2 5 2" xfId="20894" xr:uid="{00000000-0005-0000-0000-0000E0260000}"/>
    <cellStyle name="Moneda 119 2 2 6" xfId="7475" xr:uid="{00000000-0005-0000-0000-0000E1260000}"/>
    <cellStyle name="Moneda 119 2 2 6 2" xfId="24211" xr:uid="{00000000-0005-0000-0000-0000E2260000}"/>
    <cellStyle name="Moneda 119 2 2 7" xfId="10802" xr:uid="{00000000-0005-0000-0000-0000E3260000}"/>
    <cellStyle name="Moneda 119 2 2 7 2" xfId="27538" xr:uid="{00000000-0005-0000-0000-0000E4260000}"/>
    <cellStyle name="Moneda 119 2 2 8" xfId="14118" xr:uid="{00000000-0005-0000-0000-0000E5260000}"/>
    <cellStyle name="Moneda 119 2 2 9" xfId="17577" xr:uid="{00000000-0005-0000-0000-0000E6260000}"/>
    <cellStyle name="Moneda 119 2 3" xfId="1255" xr:uid="{00000000-0005-0000-0000-0000E7260000}"/>
    <cellStyle name="Moneda 119 2 3 2" xfId="4572" xr:uid="{00000000-0005-0000-0000-0000E8260000}"/>
    <cellStyle name="Moneda 119 2 3 2 2" xfId="21308" xr:uid="{00000000-0005-0000-0000-0000E9260000}"/>
    <cellStyle name="Moneda 119 2 3 3" xfId="7889" xr:uid="{00000000-0005-0000-0000-0000EA260000}"/>
    <cellStyle name="Moneda 119 2 3 3 2" xfId="24625" xr:uid="{00000000-0005-0000-0000-0000EB260000}"/>
    <cellStyle name="Moneda 119 2 3 4" xfId="11216" xr:uid="{00000000-0005-0000-0000-0000EC260000}"/>
    <cellStyle name="Moneda 119 2 3 4 2" xfId="27952" xr:uid="{00000000-0005-0000-0000-0000ED260000}"/>
    <cellStyle name="Moneda 119 2 3 5" xfId="14532" xr:uid="{00000000-0005-0000-0000-0000EE260000}"/>
    <cellStyle name="Moneda 119 2 3 6" xfId="17991" xr:uid="{00000000-0005-0000-0000-0000EF260000}"/>
    <cellStyle name="Moneda 119 2 4" xfId="2084" xr:uid="{00000000-0005-0000-0000-0000F0260000}"/>
    <cellStyle name="Moneda 119 2 4 2" xfId="5401" xr:uid="{00000000-0005-0000-0000-0000F1260000}"/>
    <cellStyle name="Moneda 119 2 4 2 2" xfId="22137" xr:uid="{00000000-0005-0000-0000-0000F2260000}"/>
    <cellStyle name="Moneda 119 2 4 3" xfId="8718" xr:uid="{00000000-0005-0000-0000-0000F3260000}"/>
    <cellStyle name="Moneda 119 2 4 3 2" xfId="25454" xr:uid="{00000000-0005-0000-0000-0000F4260000}"/>
    <cellStyle name="Moneda 119 2 4 4" xfId="12045" xr:uid="{00000000-0005-0000-0000-0000F5260000}"/>
    <cellStyle name="Moneda 119 2 4 4 2" xfId="28781" xr:uid="{00000000-0005-0000-0000-0000F6260000}"/>
    <cellStyle name="Moneda 119 2 4 5" xfId="15361" xr:uid="{00000000-0005-0000-0000-0000F7260000}"/>
    <cellStyle name="Moneda 119 2 4 6" xfId="18820" xr:uid="{00000000-0005-0000-0000-0000F8260000}"/>
    <cellStyle name="Moneda 119 2 5" xfId="2912" xr:uid="{00000000-0005-0000-0000-0000F9260000}"/>
    <cellStyle name="Moneda 119 2 5 2" xfId="6229" xr:uid="{00000000-0005-0000-0000-0000FA260000}"/>
    <cellStyle name="Moneda 119 2 5 2 2" xfId="22965" xr:uid="{00000000-0005-0000-0000-0000FB260000}"/>
    <cellStyle name="Moneda 119 2 5 3" xfId="9546" xr:uid="{00000000-0005-0000-0000-0000FC260000}"/>
    <cellStyle name="Moneda 119 2 5 3 2" xfId="26282" xr:uid="{00000000-0005-0000-0000-0000FD260000}"/>
    <cellStyle name="Moneda 119 2 5 4" xfId="12873" xr:uid="{00000000-0005-0000-0000-0000FE260000}"/>
    <cellStyle name="Moneda 119 2 5 4 2" xfId="29609" xr:uid="{00000000-0005-0000-0000-0000FF260000}"/>
    <cellStyle name="Moneda 119 2 5 5" xfId="16189" xr:uid="{00000000-0005-0000-0000-000000270000}"/>
    <cellStyle name="Moneda 119 2 5 6" xfId="19648" xr:uid="{00000000-0005-0000-0000-000001270000}"/>
    <cellStyle name="Moneda 119 2 6" xfId="3744" xr:uid="{00000000-0005-0000-0000-000002270000}"/>
    <cellStyle name="Moneda 119 2 6 2" xfId="20480" xr:uid="{00000000-0005-0000-0000-000003270000}"/>
    <cellStyle name="Moneda 119 2 7" xfId="7061" xr:uid="{00000000-0005-0000-0000-000004270000}"/>
    <cellStyle name="Moneda 119 2 7 2" xfId="23797" xr:uid="{00000000-0005-0000-0000-000005270000}"/>
    <cellStyle name="Moneda 119 2 8" xfId="10388" xr:uid="{00000000-0005-0000-0000-000006270000}"/>
    <cellStyle name="Moneda 119 2 8 2" xfId="27124" xr:uid="{00000000-0005-0000-0000-000007270000}"/>
    <cellStyle name="Moneda 119 2 9" xfId="13704" xr:uid="{00000000-0005-0000-0000-000008270000}"/>
    <cellStyle name="Moneda 119 3" xfId="634" xr:uid="{00000000-0005-0000-0000-000009270000}"/>
    <cellStyle name="Moneda 119 3 2" xfId="1463" xr:uid="{00000000-0005-0000-0000-00000A270000}"/>
    <cellStyle name="Moneda 119 3 2 2" xfId="4780" xr:uid="{00000000-0005-0000-0000-00000B270000}"/>
    <cellStyle name="Moneda 119 3 2 2 2" xfId="21516" xr:uid="{00000000-0005-0000-0000-00000C270000}"/>
    <cellStyle name="Moneda 119 3 2 3" xfId="8097" xr:uid="{00000000-0005-0000-0000-00000D270000}"/>
    <cellStyle name="Moneda 119 3 2 3 2" xfId="24833" xr:uid="{00000000-0005-0000-0000-00000E270000}"/>
    <cellStyle name="Moneda 119 3 2 4" xfId="11424" xr:uid="{00000000-0005-0000-0000-00000F270000}"/>
    <cellStyle name="Moneda 119 3 2 4 2" xfId="28160" xr:uid="{00000000-0005-0000-0000-000010270000}"/>
    <cellStyle name="Moneda 119 3 2 5" xfId="14740" xr:uid="{00000000-0005-0000-0000-000011270000}"/>
    <cellStyle name="Moneda 119 3 2 6" xfId="18199" xr:uid="{00000000-0005-0000-0000-000012270000}"/>
    <cellStyle name="Moneda 119 3 3" xfId="2291" xr:uid="{00000000-0005-0000-0000-000013270000}"/>
    <cellStyle name="Moneda 119 3 3 2" xfId="5608" xr:uid="{00000000-0005-0000-0000-000014270000}"/>
    <cellStyle name="Moneda 119 3 3 2 2" xfId="22344" xr:uid="{00000000-0005-0000-0000-000015270000}"/>
    <cellStyle name="Moneda 119 3 3 3" xfId="8925" xr:uid="{00000000-0005-0000-0000-000016270000}"/>
    <cellStyle name="Moneda 119 3 3 3 2" xfId="25661" xr:uid="{00000000-0005-0000-0000-000017270000}"/>
    <cellStyle name="Moneda 119 3 3 4" xfId="12252" xr:uid="{00000000-0005-0000-0000-000018270000}"/>
    <cellStyle name="Moneda 119 3 3 4 2" xfId="28988" xr:uid="{00000000-0005-0000-0000-000019270000}"/>
    <cellStyle name="Moneda 119 3 3 5" xfId="15568" xr:uid="{00000000-0005-0000-0000-00001A270000}"/>
    <cellStyle name="Moneda 119 3 3 6" xfId="19027" xr:uid="{00000000-0005-0000-0000-00001B270000}"/>
    <cellStyle name="Moneda 119 3 4" xfId="3119" xr:uid="{00000000-0005-0000-0000-00001C270000}"/>
    <cellStyle name="Moneda 119 3 4 2" xfId="6436" xr:uid="{00000000-0005-0000-0000-00001D270000}"/>
    <cellStyle name="Moneda 119 3 4 2 2" xfId="23172" xr:uid="{00000000-0005-0000-0000-00001E270000}"/>
    <cellStyle name="Moneda 119 3 4 3" xfId="9753" xr:uid="{00000000-0005-0000-0000-00001F270000}"/>
    <cellStyle name="Moneda 119 3 4 3 2" xfId="26489" xr:uid="{00000000-0005-0000-0000-000020270000}"/>
    <cellStyle name="Moneda 119 3 4 4" xfId="13080" xr:uid="{00000000-0005-0000-0000-000021270000}"/>
    <cellStyle name="Moneda 119 3 4 4 2" xfId="29816" xr:uid="{00000000-0005-0000-0000-000022270000}"/>
    <cellStyle name="Moneda 119 3 4 5" xfId="16396" xr:uid="{00000000-0005-0000-0000-000023270000}"/>
    <cellStyle name="Moneda 119 3 4 6" xfId="19855" xr:uid="{00000000-0005-0000-0000-000024270000}"/>
    <cellStyle name="Moneda 119 3 5" xfId="3951" xr:uid="{00000000-0005-0000-0000-000025270000}"/>
    <cellStyle name="Moneda 119 3 5 2" xfId="20687" xr:uid="{00000000-0005-0000-0000-000026270000}"/>
    <cellStyle name="Moneda 119 3 6" xfId="7268" xr:uid="{00000000-0005-0000-0000-000027270000}"/>
    <cellStyle name="Moneda 119 3 6 2" xfId="24004" xr:uid="{00000000-0005-0000-0000-000028270000}"/>
    <cellStyle name="Moneda 119 3 7" xfId="10595" xr:uid="{00000000-0005-0000-0000-000029270000}"/>
    <cellStyle name="Moneda 119 3 7 2" xfId="27331" xr:uid="{00000000-0005-0000-0000-00002A270000}"/>
    <cellStyle name="Moneda 119 3 8" xfId="13911" xr:uid="{00000000-0005-0000-0000-00002B270000}"/>
    <cellStyle name="Moneda 119 3 9" xfId="17370" xr:uid="{00000000-0005-0000-0000-00002C270000}"/>
    <cellStyle name="Moneda 119 4" xfId="1048" xr:uid="{00000000-0005-0000-0000-00002D270000}"/>
    <cellStyle name="Moneda 119 4 2" xfId="4365" xr:uid="{00000000-0005-0000-0000-00002E270000}"/>
    <cellStyle name="Moneda 119 4 2 2" xfId="21101" xr:uid="{00000000-0005-0000-0000-00002F270000}"/>
    <cellStyle name="Moneda 119 4 3" xfId="7682" xr:uid="{00000000-0005-0000-0000-000030270000}"/>
    <cellStyle name="Moneda 119 4 3 2" xfId="24418" xr:uid="{00000000-0005-0000-0000-000031270000}"/>
    <cellStyle name="Moneda 119 4 4" xfId="11009" xr:uid="{00000000-0005-0000-0000-000032270000}"/>
    <cellStyle name="Moneda 119 4 4 2" xfId="27745" xr:uid="{00000000-0005-0000-0000-000033270000}"/>
    <cellStyle name="Moneda 119 4 5" xfId="14325" xr:uid="{00000000-0005-0000-0000-000034270000}"/>
    <cellStyle name="Moneda 119 4 6" xfId="17784" xr:uid="{00000000-0005-0000-0000-000035270000}"/>
    <cellStyle name="Moneda 119 5" xfId="1877" xr:uid="{00000000-0005-0000-0000-000036270000}"/>
    <cellStyle name="Moneda 119 5 2" xfId="5194" xr:uid="{00000000-0005-0000-0000-000037270000}"/>
    <cellStyle name="Moneda 119 5 2 2" xfId="21930" xr:uid="{00000000-0005-0000-0000-000038270000}"/>
    <cellStyle name="Moneda 119 5 3" xfId="8511" xr:uid="{00000000-0005-0000-0000-000039270000}"/>
    <cellStyle name="Moneda 119 5 3 2" xfId="25247" xr:uid="{00000000-0005-0000-0000-00003A270000}"/>
    <cellStyle name="Moneda 119 5 4" xfId="11838" xr:uid="{00000000-0005-0000-0000-00003B270000}"/>
    <cellStyle name="Moneda 119 5 4 2" xfId="28574" xr:uid="{00000000-0005-0000-0000-00003C270000}"/>
    <cellStyle name="Moneda 119 5 5" xfId="15154" xr:uid="{00000000-0005-0000-0000-00003D270000}"/>
    <cellStyle name="Moneda 119 5 6" xfId="18613" xr:uid="{00000000-0005-0000-0000-00003E270000}"/>
    <cellStyle name="Moneda 119 6" xfId="2705" xr:uid="{00000000-0005-0000-0000-00003F270000}"/>
    <cellStyle name="Moneda 119 6 2" xfId="6022" xr:uid="{00000000-0005-0000-0000-000040270000}"/>
    <cellStyle name="Moneda 119 6 2 2" xfId="22758" xr:uid="{00000000-0005-0000-0000-000041270000}"/>
    <cellStyle name="Moneda 119 6 3" xfId="9339" xr:uid="{00000000-0005-0000-0000-000042270000}"/>
    <cellStyle name="Moneda 119 6 3 2" xfId="26075" xr:uid="{00000000-0005-0000-0000-000043270000}"/>
    <cellStyle name="Moneda 119 6 4" xfId="12666" xr:uid="{00000000-0005-0000-0000-000044270000}"/>
    <cellStyle name="Moneda 119 6 4 2" xfId="29402" xr:uid="{00000000-0005-0000-0000-000045270000}"/>
    <cellStyle name="Moneda 119 6 5" xfId="15982" xr:uid="{00000000-0005-0000-0000-000046270000}"/>
    <cellStyle name="Moneda 119 6 6" xfId="19441" xr:uid="{00000000-0005-0000-0000-000047270000}"/>
    <cellStyle name="Moneda 119 7" xfId="3537" xr:uid="{00000000-0005-0000-0000-000048270000}"/>
    <cellStyle name="Moneda 119 7 2" xfId="20273" xr:uid="{00000000-0005-0000-0000-000049270000}"/>
    <cellStyle name="Moneda 119 8" xfId="6854" xr:uid="{00000000-0005-0000-0000-00004A270000}"/>
    <cellStyle name="Moneda 119 8 2" xfId="23590" xr:uid="{00000000-0005-0000-0000-00004B270000}"/>
    <cellStyle name="Moneda 119 9" xfId="10181" xr:uid="{00000000-0005-0000-0000-00004C270000}"/>
    <cellStyle name="Moneda 119 9 2" xfId="26917" xr:uid="{00000000-0005-0000-0000-00004D270000}"/>
    <cellStyle name="Moneda 12" xfId="188" xr:uid="{00000000-0005-0000-0000-00004E270000}"/>
    <cellStyle name="Moneda 12 10" xfId="13498" xr:uid="{00000000-0005-0000-0000-00004F270000}"/>
    <cellStyle name="Moneda 12 10 2" xfId="30467" xr:uid="{00000000-0005-0000-0000-000050270000}"/>
    <cellStyle name="Moneda 12 11" xfId="16957" xr:uid="{00000000-0005-0000-0000-000051270000}"/>
    <cellStyle name="Moneda 12 2" xfId="421" xr:uid="{00000000-0005-0000-0000-000052270000}"/>
    <cellStyle name="Moneda 12 2 10" xfId="17164" xr:uid="{00000000-0005-0000-0000-000053270000}"/>
    <cellStyle name="Moneda 12 2 2" xfId="842" xr:uid="{00000000-0005-0000-0000-000054270000}"/>
    <cellStyle name="Moneda 12 2 2 2" xfId="1671" xr:uid="{00000000-0005-0000-0000-000055270000}"/>
    <cellStyle name="Moneda 12 2 2 2 2" xfId="4988" xr:uid="{00000000-0005-0000-0000-000056270000}"/>
    <cellStyle name="Moneda 12 2 2 2 2 2" xfId="21724" xr:uid="{00000000-0005-0000-0000-000057270000}"/>
    <cellStyle name="Moneda 12 2 2 2 3" xfId="8305" xr:uid="{00000000-0005-0000-0000-000058270000}"/>
    <cellStyle name="Moneda 12 2 2 2 3 2" xfId="25041" xr:uid="{00000000-0005-0000-0000-000059270000}"/>
    <cellStyle name="Moneda 12 2 2 2 4" xfId="11632" xr:uid="{00000000-0005-0000-0000-00005A270000}"/>
    <cellStyle name="Moneda 12 2 2 2 4 2" xfId="28368" xr:uid="{00000000-0005-0000-0000-00005B270000}"/>
    <cellStyle name="Moneda 12 2 2 2 5" xfId="14948" xr:uid="{00000000-0005-0000-0000-00005C270000}"/>
    <cellStyle name="Moneda 12 2 2 2 6" xfId="18407" xr:uid="{00000000-0005-0000-0000-00005D270000}"/>
    <cellStyle name="Moneda 12 2 2 3" xfId="2499" xr:uid="{00000000-0005-0000-0000-00005E270000}"/>
    <cellStyle name="Moneda 12 2 2 3 2" xfId="5816" xr:uid="{00000000-0005-0000-0000-00005F270000}"/>
    <cellStyle name="Moneda 12 2 2 3 2 2" xfId="22552" xr:uid="{00000000-0005-0000-0000-000060270000}"/>
    <cellStyle name="Moneda 12 2 2 3 3" xfId="9133" xr:uid="{00000000-0005-0000-0000-000061270000}"/>
    <cellStyle name="Moneda 12 2 2 3 3 2" xfId="25869" xr:uid="{00000000-0005-0000-0000-000062270000}"/>
    <cellStyle name="Moneda 12 2 2 3 4" xfId="12460" xr:uid="{00000000-0005-0000-0000-000063270000}"/>
    <cellStyle name="Moneda 12 2 2 3 4 2" xfId="29196" xr:uid="{00000000-0005-0000-0000-000064270000}"/>
    <cellStyle name="Moneda 12 2 2 3 5" xfId="15776" xr:uid="{00000000-0005-0000-0000-000065270000}"/>
    <cellStyle name="Moneda 12 2 2 3 6" xfId="19235" xr:uid="{00000000-0005-0000-0000-000066270000}"/>
    <cellStyle name="Moneda 12 2 2 4" xfId="3327" xr:uid="{00000000-0005-0000-0000-000067270000}"/>
    <cellStyle name="Moneda 12 2 2 4 2" xfId="6644" xr:uid="{00000000-0005-0000-0000-000068270000}"/>
    <cellStyle name="Moneda 12 2 2 4 2 2" xfId="23380" xr:uid="{00000000-0005-0000-0000-000069270000}"/>
    <cellStyle name="Moneda 12 2 2 4 3" xfId="9961" xr:uid="{00000000-0005-0000-0000-00006A270000}"/>
    <cellStyle name="Moneda 12 2 2 4 3 2" xfId="26697" xr:uid="{00000000-0005-0000-0000-00006B270000}"/>
    <cellStyle name="Moneda 12 2 2 4 4" xfId="13288" xr:uid="{00000000-0005-0000-0000-00006C270000}"/>
    <cellStyle name="Moneda 12 2 2 4 4 2" xfId="30024" xr:uid="{00000000-0005-0000-0000-00006D270000}"/>
    <cellStyle name="Moneda 12 2 2 4 5" xfId="16604" xr:uid="{00000000-0005-0000-0000-00006E270000}"/>
    <cellStyle name="Moneda 12 2 2 4 6" xfId="20063" xr:uid="{00000000-0005-0000-0000-00006F270000}"/>
    <cellStyle name="Moneda 12 2 2 5" xfId="4159" xr:uid="{00000000-0005-0000-0000-000070270000}"/>
    <cellStyle name="Moneda 12 2 2 5 2" xfId="20895" xr:uid="{00000000-0005-0000-0000-000071270000}"/>
    <cellStyle name="Moneda 12 2 2 6" xfId="7476" xr:uid="{00000000-0005-0000-0000-000072270000}"/>
    <cellStyle name="Moneda 12 2 2 6 2" xfId="24212" xr:uid="{00000000-0005-0000-0000-000073270000}"/>
    <cellStyle name="Moneda 12 2 2 7" xfId="10803" xr:uid="{00000000-0005-0000-0000-000074270000}"/>
    <cellStyle name="Moneda 12 2 2 7 2" xfId="27539" xr:uid="{00000000-0005-0000-0000-000075270000}"/>
    <cellStyle name="Moneda 12 2 2 8" xfId="14119" xr:uid="{00000000-0005-0000-0000-000076270000}"/>
    <cellStyle name="Moneda 12 2 2 9" xfId="17578" xr:uid="{00000000-0005-0000-0000-000077270000}"/>
    <cellStyle name="Moneda 12 2 3" xfId="1256" xr:uid="{00000000-0005-0000-0000-000078270000}"/>
    <cellStyle name="Moneda 12 2 3 2" xfId="4573" xr:uid="{00000000-0005-0000-0000-000079270000}"/>
    <cellStyle name="Moneda 12 2 3 2 2" xfId="21309" xr:uid="{00000000-0005-0000-0000-00007A270000}"/>
    <cellStyle name="Moneda 12 2 3 3" xfId="7890" xr:uid="{00000000-0005-0000-0000-00007B270000}"/>
    <cellStyle name="Moneda 12 2 3 3 2" xfId="24626" xr:uid="{00000000-0005-0000-0000-00007C270000}"/>
    <cellStyle name="Moneda 12 2 3 4" xfId="11217" xr:uid="{00000000-0005-0000-0000-00007D270000}"/>
    <cellStyle name="Moneda 12 2 3 4 2" xfId="27953" xr:uid="{00000000-0005-0000-0000-00007E270000}"/>
    <cellStyle name="Moneda 12 2 3 5" xfId="14533" xr:uid="{00000000-0005-0000-0000-00007F270000}"/>
    <cellStyle name="Moneda 12 2 3 6" xfId="17992" xr:uid="{00000000-0005-0000-0000-000080270000}"/>
    <cellStyle name="Moneda 12 2 4" xfId="2085" xr:uid="{00000000-0005-0000-0000-000081270000}"/>
    <cellStyle name="Moneda 12 2 4 2" xfId="5402" xr:uid="{00000000-0005-0000-0000-000082270000}"/>
    <cellStyle name="Moneda 12 2 4 2 2" xfId="22138" xr:uid="{00000000-0005-0000-0000-000083270000}"/>
    <cellStyle name="Moneda 12 2 4 3" xfId="8719" xr:uid="{00000000-0005-0000-0000-000084270000}"/>
    <cellStyle name="Moneda 12 2 4 3 2" xfId="25455" xr:uid="{00000000-0005-0000-0000-000085270000}"/>
    <cellStyle name="Moneda 12 2 4 4" xfId="12046" xr:uid="{00000000-0005-0000-0000-000086270000}"/>
    <cellStyle name="Moneda 12 2 4 4 2" xfId="28782" xr:uid="{00000000-0005-0000-0000-000087270000}"/>
    <cellStyle name="Moneda 12 2 4 5" xfId="15362" xr:uid="{00000000-0005-0000-0000-000088270000}"/>
    <cellStyle name="Moneda 12 2 4 6" xfId="18821" xr:uid="{00000000-0005-0000-0000-000089270000}"/>
    <cellStyle name="Moneda 12 2 5" xfId="2913" xr:uid="{00000000-0005-0000-0000-00008A270000}"/>
    <cellStyle name="Moneda 12 2 5 2" xfId="6230" xr:uid="{00000000-0005-0000-0000-00008B270000}"/>
    <cellStyle name="Moneda 12 2 5 2 2" xfId="22966" xr:uid="{00000000-0005-0000-0000-00008C270000}"/>
    <cellStyle name="Moneda 12 2 5 3" xfId="9547" xr:uid="{00000000-0005-0000-0000-00008D270000}"/>
    <cellStyle name="Moneda 12 2 5 3 2" xfId="26283" xr:uid="{00000000-0005-0000-0000-00008E270000}"/>
    <cellStyle name="Moneda 12 2 5 4" xfId="12874" xr:uid="{00000000-0005-0000-0000-00008F270000}"/>
    <cellStyle name="Moneda 12 2 5 4 2" xfId="29610" xr:uid="{00000000-0005-0000-0000-000090270000}"/>
    <cellStyle name="Moneda 12 2 5 5" xfId="16190" xr:uid="{00000000-0005-0000-0000-000091270000}"/>
    <cellStyle name="Moneda 12 2 5 6" xfId="19649" xr:uid="{00000000-0005-0000-0000-000092270000}"/>
    <cellStyle name="Moneda 12 2 6" xfId="3745" xr:uid="{00000000-0005-0000-0000-000093270000}"/>
    <cellStyle name="Moneda 12 2 6 2" xfId="20481" xr:uid="{00000000-0005-0000-0000-000094270000}"/>
    <cellStyle name="Moneda 12 2 7" xfId="7062" xr:uid="{00000000-0005-0000-0000-000095270000}"/>
    <cellStyle name="Moneda 12 2 7 2" xfId="23798" xr:uid="{00000000-0005-0000-0000-000096270000}"/>
    <cellStyle name="Moneda 12 2 8" xfId="10389" xr:uid="{00000000-0005-0000-0000-000097270000}"/>
    <cellStyle name="Moneda 12 2 8 2" xfId="27125" xr:uid="{00000000-0005-0000-0000-000098270000}"/>
    <cellStyle name="Moneda 12 2 9" xfId="13705" xr:uid="{00000000-0005-0000-0000-000099270000}"/>
    <cellStyle name="Moneda 12 3" xfId="635" xr:uid="{00000000-0005-0000-0000-00009A270000}"/>
    <cellStyle name="Moneda 12 3 2" xfId="1464" xr:uid="{00000000-0005-0000-0000-00009B270000}"/>
    <cellStyle name="Moneda 12 3 2 2" xfId="4781" xr:uid="{00000000-0005-0000-0000-00009C270000}"/>
    <cellStyle name="Moneda 12 3 2 2 2" xfId="21517" xr:uid="{00000000-0005-0000-0000-00009D270000}"/>
    <cellStyle name="Moneda 12 3 2 3" xfId="8098" xr:uid="{00000000-0005-0000-0000-00009E270000}"/>
    <cellStyle name="Moneda 12 3 2 3 2" xfId="24834" xr:uid="{00000000-0005-0000-0000-00009F270000}"/>
    <cellStyle name="Moneda 12 3 2 4" xfId="11425" xr:uid="{00000000-0005-0000-0000-0000A0270000}"/>
    <cellStyle name="Moneda 12 3 2 4 2" xfId="28161" xr:uid="{00000000-0005-0000-0000-0000A1270000}"/>
    <cellStyle name="Moneda 12 3 2 5" xfId="14741" xr:uid="{00000000-0005-0000-0000-0000A2270000}"/>
    <cellStyle name="Moneda 12 3 2 6" xfId="18200" xr:uid="{00000000-0005-0000-0000-0000A3270000}"/>
    <cellStyle name="Moneda 12 3 3" xfId="2292" xr:uid="{00000000-0005-0000-0000-0000A4270000}"/>
    <cellStyle name="Moneda 12 3 3 2" xfId="5609" xr:uid="{00000000-0005-0000-0000-0000A5270000}"/>
    <cellStyle name="Moneda 12 3 3 2 2" xfId="22345" xr:uid="{00000000-0005-0000-0000-0000A6270000}"/>
    <cellStyle name="Moneda 12 3 3 3" xfId="8926" xr:uid="{00000000-0005-0000-0000-0000A7270000}"/>
    <cellStyle name="Moneda 12 3 3 3 2" xfId="25662" xr:uid="{00000000-0005-0000-0000-0000A8270000}"/>
    <cellStyle name="Moneda 12 3 3 4" xfId="12253" xr:uid="{00000000-0005-0000-0000-0000A9270000}"/>
    <cellStyle name="Moneda 12 3 3 4 2" xfId="28989" xr:uid="{00000000-0005-0000-0000-0000AA270000}"/>
    <cellStyle name="Moneda 12 3 3 5" xfId="15569" xr:uid="{00000000-0005-0000-0000-0000AB270000}"/>
    <cellStyle name="Moneda 12 3 3 6" xfId="19028" xr:uid="{00000000-0005-0000-0000-0000AC270000}"/>
    <cellStyle name="Moneda 12 3 4" xfId="3120" xr:uid="{00000000-0005-0000-0000-0000AD270000}"/>
    <cellStyle name="Moneda 12 3 4 2" xfId="6437" xr:uid="{00000000-0005-0000-0000-0000AE270000}"/>
    <cellStyle name="Moneda 12 3 4 2 2" xfId="23173" xr:uid="{00000000-0005-0000-0000-0000AF270000}"/>
    <cellStyle name="Moneda 12 3 4 3" xfId="9754" xr:uid="{00000000-0005-0000-0000-0000B0270000}"/>
    <cellStyle name="Moneda 12 3 4 3 2" xfId="26490" xr:uid="{00000000-0005-0000-0000-0000B1270000}"/>
    <cellStyle name="Moneda 12 3 4 4" xfId="13081" xr:uid="{00000000-0005-0000-0000-0000B2270000}"/>
    <cellStyle name="Moneda 12 3 4 4 2" xfId="29817" xr:uid="{00000000-0005-0000-0000-0000B3270000}"/>
    <cellStyle name="Moneda 12 3 4 5" xfId="16397" xr:uid="{00000000-0005-0000-0000-0000B4270000}"/>
    <cellStyle name="Moneda 12 3 4 6" xfId="19856" xr:uid="{00000000-0005-0000-0000-0000B5270000}"/>
    <cellStyle name="Moneda 12 3 5" xfId="3952" xr:uid="{00000000-0005-0000-0000-0000B6270000}"/>
    <cellStyle name="Moneda 12 3 5 2" xfId="20688" xr:uid="{00000000-0005-0000-0000-0000B7270000}"/>
    <cellStyle name="Moneda 12 3 6" xfId="7269" xr:uid="{00000000-0005-0000-0000-0000B8270000}"/>
    <cellStyle name="Moneda 12 3 6 2" xfId="24005" xr:uid="{00000000-0005-0000-0000-0000B9270000}"/>
    <cellStyle name="Moneda 12 3 7" xfId="10596" xr:uid="{00000000-0005-0000-0000-0000BA270000}"/>
    <cellStyle name="Moneda 12 3 7 2" xfId="27332" xr:uid="{00000000-0005-0000-0000-0000BB270000}"/>
    <cellStyle name="Moneda 12 3 8" xfId="13912" xr:uid="{00000000-0005-0000-0000-0000BC270000}"/>
    <cellStyle name="Moneda 12 3 9" xfId="17371" xr:uid="{00000000-0005-0000-0000-0000BD270000}"/>
    <cellStyle name="Moneda 12 4" xfId="1049" xr:uid="{00000000-0005-0000-0000-0000BE270000}"/>
    <cellStyle name="Moneda 12 4 2" xfId="4366" xr:uid="{00000000-0005-0000-0000-0000BF270000}"/>
    <cellStyle name="Moneda 12 4 2 2" xfId="21102" xr:uid="{00000000-0005-0000-0000-0000C0270000}"/>
    <cellStyle name="Moneda 12 4 3" xfId="7683" xr:uid="{00000000-0005-0000-0000-0000C1270000}"/>
    <cellStyle name="Moneda 12 4 3 2" xfId="24419" xr:uid="{00000000-0005-0000-0000-0000C2270000}"/>
    <cellStyle name="Moneda 12 4 4" xfId="11010" xr:uid="{00000000-0005-0000-0000-0000C3270000}"/>
    <cellStyle name="Moneda 12 4 4 2" xfId="27746" xr:uid="{00000000-0005-0000-0000-0000C4270000}"/>
    <cellStyle name="Moneda 12 4 5" xfId="14326" xr:uid="{00000000-0005-0000-0000-0000C5270000}"/>
    <cellStyle name="Moneda 12 4 6" xfId="17785" xr:uid="{00000000-0005-0000-0000-0000C6270000}"/>
    <cellStyle name="Moneda 12 5" xfId="1878" xr:uid="{00000000-0005-0000-0000-0000C7270000}"/>
    <cellStyle name="Moneda 12 5 2" xfId="5195" xr:uid="{00000000-0005-0000-0000-0000C8270000}"/>
    <cellStyle name="Moneda 12 5 2 2" xfId="21931" xr:uid="{00000000-0005-0000-0000-0000C9270000}"/>
    <cellStyle name="Moneda 12 5 3" xfId="8512" xr:uid="{00000000-0005-0000-0000-0000CA270000}"/>
    <cellStyle name="Moneda 12 5 3 2" xfId="25248" xr:uid="{00000000-0005-0000-0000-0000CB270000}"/>
    <cellStyle name="Moneda 12 5 4" xfId="11839" xr:uid="{00000000-0005-0000-0000-0000CC270000}"/>
    <cellStyle name="Moneda 12 5 4 2" xfId="28575" xr:uid="{00000000-0005-0000-0000-0000CD270000}"/>
    <cellStyle name="Moneda 12 5 5" xfId="15155" xr:uid="{00000000-0005-0000-0000-0000CE270000}"/>
    <cellStyle name="Moneda 12 5 6" xfId="18614" xr:uid="{00000000-0005-0000-0000-0000CF270000}"/>
    <cellStyle name="Moneda 12 6" xfId="2706" xr:uid="{00000000-0005-0000-0000-0000D0270000}"/>
    <cellStyle name="Moneda 12 6 2" xfId="6023" xr:uid="{00000000-0005-0000-0000-0000D1270000}"/>
    <cellStyle name="Moneda 12 6 2 2" xfId="22759" xr:uid="{00000000-0005-0000-0000-0000D2270000}"/>
    <cellStyle name="Moneda 12 6 3" xfId="9340" xr:uid="{00000000-0005-0000-0000-0000D3270000}"/>
    <cellStyle name="Moneda 12 6 3 2" xfId="26076" xr:uid="{00000000-0005-0000-0000-0000D4270000}"/>
    <cellStyle name="Moneda 12 6 4" xfId="12667" xr:uid="{00000000-0005-0000-0000-0000D5270000}"/>
    <cellStyle name="Moneda 12 6 4 2" xfId="29403" xr:uid="{00000000-0005-0000-0000-0000D6270000}"/>
    <cellStyle name="Moneda 12 6 5" xfId="15983" xr:uid="{00000000-0005-0000-0000-0000D7270000}"/>
    <cellStyle name="Moneda 12 6 6" xfId="19442" xr:uid="{00000000-0005-0000-0000-0000D8270000}"/>
    <cellStyle name="Moneda 12 7" xfId="3538" xr:uid="{00000000-0005-0000-0000-0000D9270000}"/>
    <cellStyle name="Moneda 12 7 2" xfId="20274" xr:uid="{00000000-0005-0000-0000-0000DA270000}"/>
    <cellStyle name="Moneda 12 8" xfId="6855" xr:uid="{00000000-0005-0000-0000-0000DB270000}"/>
    <cellStyle name="Moneda 12 8 2" xfId="23591" xr:uid="{00000000-0005-0000-0000-0000DC270000}"/>
    <cellStyle name="Moneda 12 9" xfId="10182" xr:uid="{00000000-0005-0000-0000-0000DD270000}"/>
    <cellStyle name="Moneda 12 9 2" xfId="26918" xr:uid="{00000000-0005-0000-0000-0000DE270000}"/>
    <cellStyle name="Moneda 120" xfId="189" xr:uid="{00000000-0005-0000-0000-0000DF270000}"/>
    <cellStyle name="Moneda 120 10" xfId="13499" xr:uid="{00000000-0005-0000-0000-0000E0270000}"/>
    <cellStyle name="Moneda 120 11" xfId="16958" xr:uid="{00000000-0005-0000-0000-0000E1270000}"/>
    <cellStyle name="Moneda 120 2" xfId="422" xr:uid="{00000000-0005-0000-0000-0000E2270000}"/>
    <cellStyle name="Moneda 120 2 10" xfId="17165" xr:uid="{00000000-0005-0000-0000-0000E3270000}"/>
    <cellStyle name="Moneda 120 2 2" xfId="843" xr:uid="{00000000-0005-0000-0000-0000E4270000}"/>
    <cellStyle name="Moneda 120 2 2 2" xfId="1672" xr:uid="{00000000-0005-0000-0000-0000E5270000}"/>
    <cellStyle name="Moneda 120 2 2 2 2" xfId="4989" xr:uid="{00000000-0005-0000-0000-0000E6270000}"/>
    <cellStyle name="Moneda 120 2 2 2 2 2" xfId="21725" xr:uid="{00000000-0005-0000-0000-0000E7270000}"/>
    <cellStyle name="Moneda 120 2 2 2 3" xfId="8306" xr:uid="{00000000-0005-0000-0000-0000E8270000}"/>
    <cellStyle name="Moneda 120 2 2 2 3 2" xfId="25042" xr:uid="{00000000-0005-0000-0000-0000E9270000}"/>
    <cellStyle name="Moneda 120 2 2 2 4" xfId="11633" xr:uid="{00000000-0005-0000-0000-0000EA270000}"/>
    <cellStyle name="Moneda 120 2 2 2 4 2" xfId="28369" xr:uid="{00000000-0005-0000-0000-0000EB270000}"/>
    <cellStyle name="Moneda 120 2 2 2 5" xfId="14949" xr:uid="{00000000-0005-0000-0000-0000EC270000}"/>
    <cellStyle name="Moneda 120 2 2 2 6" xfId="18408" xr:uid="{00000000-0005-0000-0000-0000ED270000}"/>
    <cellStyle name="Moneda 120 2 2 3" xfId="2500" xr:uid="{00000000-0005-0000-0000-0000EE270000}"/>
    <cellStyle name="Moneda 120 2 2 3 2" xfId="5817" xr:uid="{00000000-0005-0000-0000-0000EF270000}"/>
    <cellStyle name="Moneda 120 2 2 3 2 2" xfId="22553" xr:uid="{00000000-0005-0000-0000-0000F0270000}"/>
    <cellStyle name="Moneda 120 2 2 3 3" xfId="9134" xr:uid="{00000000-0005-0000-0000-0000F1270000}"/>
    <cellStyle name="Moneda 120 2 2 3 3 2" xfId="25870" xr:uid="{00000000-0005-0000-0000-0000F2270000}"/>
    <cellStyle name="Moneda 120 2 2 3 4" xfId="12461" xr:uid="{00000000-0005-0000-0000-0000F3270000}"/>
    <cellStyle name="Moneda 120 2 2 3 4 2" xfId="29197" xr:uid="{00000000-0005-0000-0000-0000F4270000}"/>
    <cellStyle name="Moneda 120 2 2 3 5" xfId="15777" xr:uid="{00000000-0005-0000-0000-0000F5270000}"/>
    <cellStyle name="Moneda 120 2 2 3 6" xfId="19236" xr:uid="{00000000-0005-0000-0000-0000F6270000}"/>
    <cellStyle name="Moneda 120 2 2 4" xfId="3328" xr:uid="{00000000-0005-0000-0000-0000F7270000}"/>
    <cellStyle name="Moneda 120 2 2 4 2" xfId="6645" xr:uid="{00000000-0005-0000-0000-0000F8270000}"/>
    <cellStyle name="Moneda 120 2 2 4 2 2" xfId="23381" xr:uid="{00000000-0005-0000-0000-0000F9270000}"/>
    <cellStyle name="Moneda 120 2 2 4 3" xfId="9962" xr:uid="{00000000-0005-0000-0000-0000FA270000}"/>
    <cellStyle name="Moneda 120 2 2 4 3 2" xfId="26698" xr:uid="{00000000-0005-0000-0000-0000FB270000}"/>
    <cellStyle name="Moneda 120 2 2 4 4" xfId="13289" xr:uid="{00000000-0005-0000-0000-0000FC270000}"/>
    <cellStyle name="Moneda 120 2 2 4 4 2" xfId="30025" xr:uid="{00000000-0005-0000-0000-0000FD270000}"/>
    <cellStyle name="Moneda 120 2 2 4 5" xfId="16605" xr:uid="{00000000-0005-0000-0000-0000FE270000}"/>
    <cellStyle name="Moneda 120 2 2 4 6" xfId="20064" xr:uid="{00000000-0005-0000-0000-0000FF270000}"/>
    <cellStyle name="Moneda 120 2 2 5" xfId="4160" xr:uid="{00000000-0005-0000-0000-000000280000}"/>
    <cellStyle name="Moneda 120 2 2 5 2" xfId="20896" xr:uid="{00000000-0005-0000-0000-000001280000}"/>
    <cellStyle name="Moneda 120 2 2 6" xfId="7477" xr:uid="{00000000-0005-0000-0000-000002280000}"/>
    <cellStyle name="Moneda 120 2 2 6 2" xfId="24213" xr:uid="{00000000-0005-0000-0000-000003280000}"/>
    <cellStyle name="Moneda 120 2 2 7" xfId="10804" xr:uid="{00000000-0005-0000-0000-000004280000}"/>
    <cellStyle name="Moneda 120 2 2 7 2" xfId="27540" xr:uid="{00000000-0005-0000-0000-000005280000}"/>
    <cellStyle name="Moneda 120 2 2 8" xfId="14120" xr:uid="{00000000-0005-0000-0000-000006280000}"/>
    <cellStyle name="Moneda 120 2 2 9" xfId="17579" xr:uid="{00000000-0005-0000-0000-000007280000}"/>
    <cellStyle name="Moneda 120 2 3" xfId="1257" xr:uid="{00000000-0005-0000-0000-000008280000}"/>
    <cellStyle name="Moneda 120 2 3 2" xfId="4574" xr:uid="{00000000-0005-0000-0000-000009280000}"/>
    <cellStyle name="Moneda 120 2 3 2 2" xfId="21310" xr:uid="{00000000-0005-0000-0000-00000A280000}"/>
    <cellStyle name="Moneda 120 2 3 3" xfId="7891" xr:uid="{00000000-0005-0000-0000-00000B280000}"/>
    <cellStyle name="Moneda 120 2 3 3 2" xfId="24627" xr:uid="{00000000-0005-0000-0000-00000C280000}"/>
    <cellStyle name="Moneda 120 2 3 4" xfId="11218" xr:uid="{00000000-0005-0000-0000-00000D280000}"/>
    <cellStyle name="Moneda 120 2 3 4 2" xfId="27954" xr:uid="{00000000-0005-0000-0000-00000E280000}"/>
    <cellStyle name="Moneda 120 2 3 5" xfId="14534" xr:uid="{00000000-0005-0000-0000-00000F280000}"/>
    <cellStyle name="Moneda 120 2 3 6" xfId="17993" xr:uid="{00000000-0005-0000-0000-000010280000}"/>
    <cellStyle name="Moneda 120 2 4" xfId="2086" xr:uid="{00000000-0005-0000-0000-000011280000}"/>
    <cellStyle name="Moneda 120 2 4 2" xfId="5403" xr:uid="{00000000-0005-0000-0000-000012280000}"/>
    <cellStyle name="Moneda 120 2 4 2 2" xfId="22139" xr:uid="{00000000-0005-0000-0000-000013280000}"/>
    <cellStyle name="Moneda 120 2 4 3" xfId="8720" xr:uid="{00000000-0005-0000-0000-000014280000}"/>
    <cellStyle name="Moneda 120 2 4 3 2" xfId="25456" xr:uid="{00000000-0005-0000-0000-000015280000}"/>
    <cellStyle name="Moneda 120 2 4 4" xfId="12047" xr:uid="{00000000-0005-0000-0000-000016280000}"/>
    <cellStyle name="Moneda 120 2 4 4 2" xfId="28783" xr:uid="{00000000-0005-0000-0000-000017280000}"/>
    <cellStyle name="Moneda 120 2 4 5" xfId="15363" xr:uid="{00000000-0005-0000-0000-000018280000}"/>
    <cellStyle name="Moneda 120 2 4 6" xfId="18822" xr:uid="{00000000-0005-0000-0000-000019280000}"/>
    <cellStyle name="Moneda 120 2 5" xfId="2914" xr:uid="{00000000-0005-0000-0000-00001A280000}"/>
    <cellStyle name="Moneda 120 2 5 2" xfId="6231" xr:uid="{00000000-0005-0000-0000-00001B280000}"/>
    <cellStyle name="Moneda 120 2 5 2 2" xfId="22967" xr:uid="{00000000-0005-0000-0000-00001C280000}"/>
    <cellStyle name="Moneda 120 2 5 3" xfId="9548" xr:uid="{00000000-0005-0000-0000-00001D280000}"/>
    <cellStyle name="Moneda 120 2 5 3 2" xfId="26284" xr:uid="{00000000-0005-0000-0000-00001E280000}"/>
    <cellStyle name="Moneda 120 2 5 4" xfId="12875" xr:uid="{00000000-0005-0000-0000-00001F280000}"/>
    <cellStyle name="Moneda 120 2 5 4 2" xfId="29611" xr:uid="{00000000-0005-0000-0000-000020280000}"/>
    <cellStyle name="Moneda 120 2 5 5" xfId="16191" xr:uid="{00000000-0005-0000-0000-000021280000}"/>
    <cellStyle name="Moneda 120 2 5 6" xfId="19650" xr:uid="{00000000-0005-0000-0000-000022280000}"/>
    <cellStyle name="Moneda 120 2 6" xfId="3746" xr:uid="{00000000-0005-0000-0000-000023280000}"/>
    <cellStyle name="Moneda 120 2 6 2" xfId="20482" xr:uid="{00000000-0005-0000-0000-000024280000}"/>
    <cellStyle name="Moneda 120 2 7" xfId="7063" xr:uid="{00000000-0005-0000-0000-000025280000}"/>
    <cellStyle name="Moneda 120 2 7 2" xfId="23799" xr:uid="{00000000-0005-0000-0000-000026280000}"/>
    <cellStyle name="Moneda 120 2 8" xfId="10390" xr:uid="{00000000-0005-0000-0000-000027280000}"/>
    <cellStyle name="Moneda 120 2 8 2" xfId="27126" xr:uid="{00000000-0005-0000-0000-000028280000}"/>
    <cellStyle name="Moneda 120 2 9" xfId="13706" xr:uid="{00000000-0005-0000-0000-000029280000}"/>
    <cellStyle name="Moneda 120 3" xfId="636" xr:uid="{00000000-0005-0000-0000-00002A280000}"/>
    <cellStyle name="Moneda 120 3 2" xfId="1465" xr:uid="{00000000-0005-0000-0000-00002B280000}"/>
    <cellStyle name="Moneda 120 3 2 2" xfId="4782" xr:uid="{00000000-0005-0000-0000-00002C280000}"/>
    <cellStyle name="Moneda 120 3 2 2 2" xfId="21518" xr:uid="{00000000-0005-0000-0000-00002D280000}"/>
    <cellStyle name="Moneda 120 3 2 3" xfId="8099" xr:uid="{00000000-0005-0000-0000-00002E280000}"/>
    <cellStyle name="Moneda 120 3 2 3 2" xfId="24835" xr:uid="{00000000-0005-0000-0000-00002F280000}"/>
    <cellStyle name="Moneda 120 3 2 4" xfId="11426" xr:uid="{00000000-0005-0000-0000-000030280000}"/>
    <cellStyle name="Moneda 120 3 2 4 2" xfId="28162" xr:uid="{00000000-0005-0000-0000-000031280000}"/>
    <cellStyle name="Moneda 120 3 2 5" xfId="14742" xr:uid="{00000000-0005-0000-0000-000032280000}"/>
    <cellStyle name="Moneda 120 3 2 6" xfId="18201" xr:uid="{00000000-0005-0000-0000-000033280000}"/>
    <cellStyle name="Moneda 120 3 3" xfId="2293" xr:uid="{00000000-0005-0000-0000-000034280000}"/>
    <cellStyle name="Moneda 120 3 3 2" xfId="5610" xr:uid="{00000000-0005-0000-0000-000035280000}"/>
    <cellStyle name="Moneda 120 3 3 2 2" xfId="22346" xr:uid="{00000000-0005-0000-0000-000036280000}"/>
    <cellStyle name="Moneda 120 3 3 3" xfId="8927" xr:uid="{00000000-0005-0000-0000-000037280000}"/>
    <cellStyle name="Moneda 120 3 3 3 2" xfId="25663" xr:uid="{00000000-0005-0000-0000-000038280000}"/>
    <cellStyle name="Moneda 120 3 3 4" xfId="12254" xr:uid="{00000000-0005-0000-0000-000039280000}"/>
    <cellStyle name="Moneda 120 3 3 4 2" xfId="28990" xr:uid="{00000000-0005-0000-0000-00003A280000}"/>
    <cellStyle name="Moneda 120 3 3 5" xfId="15570" xr:uid="{00000000-0005-0000-0000-00003B280000}"/>
    <cellStyle name="Moneda 120 3 3 6" xfId="19029" xr:uid="{00000000-0005-0000-0000-00003C280000}"/>
    <cellStyle name="Moneda 120 3 4" xfId="3121" xr:uid="{00000000-0005-0000-0000-00003D280000}"/>
    <cellStyle name="Moneda 120 3 4 2" xfId="6438" xr:uid="{00000000-0005-0000-0000-00003E280000}"/>
    <cellStyle name="Moneda 120 3 4 2 2" xfId="23174" xr:uid="{00000000-0005-0000-0000-00003F280000}"/>
    <cellStyle name="Moneda 120 3 4 3" xfId="9755" xr:uid="{00000000-0005-0000-0000-000040280000}"/>
    <cellStyle name="Moneda 120 3 4 3 2" xfId="26491" xr:uid="{00000000-0005-0000-0000-000041280000}"/>
    <cellStyle name="Moneda 120 3 4 4" xfId="13082" xr:uid="{00000000-0005-0000-0000-000042280000}"/>
    <cellStyle name="Moneda 120 3 4 4 2" xfId="29818" xr:uid="{00000000-0005-0000-0000-000043280000}"/>
    <cellStyle name="Moneda 120 3 4 5" xfId="16398" xr:uid="{00000000-0005-0000-0000-000044280000}"/>
    <cellStyle name="Moneda 120 3 4 6" xfId="19857" xr:uid="{00000000-0005-0000-0000-000045280000}"/>
    <cellStyle name="Moneda 120 3 5" xfId="3953" xr:uid="{00000000-0005-0000-0000-000046280000}"/>
    <cellStyle name="Moneda 120 3 5 2" xfId="20689" xr:uid="{00000000-0005-0000-0000-000047280000}"/>
    <cellStyle name="Moneda 120 3 6" xfId="7270" xr:uid="{00000000-0005-0000-0000-000048280000}"/>
    <cellStyle name="Moneda 120 3 6 2" xfId="24006" xr:uid="{00000000-0005-0000-0000-000049280000}"/>
    <cellStyle name="Moneda 120 3 7" xfId="10597" xr:uid="{00000000-0005-0000-0000-00004A280000}"/>
    <cellStyle name="Moneda 120 3 7 2" xfId="27333" xr:uid="{00000000-0005-0000-0000-00004B280000}"/>
    <cellStyle name="Moneda 120 3 8" xfId="13913" xr:uid="{00000000-0005-0000-0000-00004C280000}"/>
    <cellStyle name="Moneda 120 3 9" xfId="17372" xr:uid="{00000000-0005-0000-0000-00004D280000}"/>
    <cellStyle name="Moneda 120 4" xfId="1050" xr:uid="{00000000-0005-0000-0000-00004E280000}"/>
    <cellStyle name="Moneda 120 4 2" xfId="4367" xr:uid="{00000000-0005-0000-0000-00004F280000}"/>
    <cellStyle name="Moneda 120 4 2 2" xfId="21103" xr:uid="{00000000-0005-0000-0000-000050280000}"/>
    <cellStyle name="Moneda 120 4 3" xfId="7684" xr:uid="{00000000-0005-0000-0000-000051280000}"/>
    <cellStyle name="Moneda 120 4 3 2" xfId="24420" xr:uid="{00000000-0005-0000-0000-000052280000}"/>
    <cellStyle name="Moneda 120 4 4" xfId="11011" xr:uid="{00000000-0005-0000-0000-000053280000}"/>
    <cellStyle name="Moneda 120 4 4 2" xfId="27747" xr:uid="{00000000-0005-0000-0000-000054280000}"/>
    <cellStyle name="Moneda 120 4 5" xfId="14327" xr:uid="{00000000-0005-0000-0000-000055280000}"/>
    <cellStyle name="Moneda 120 4 6" xfId="17786" xr:uid="{00000000-0005-0000-0000-000056280000}"/>
    <cellStyle name="Moneda 120 5" xfId="1879" xr:uid="{00000000-0005-0000-0000-000057280000}"/>
    <cellStyle name="Moneda 120 5 2" xfId="5196" xr:uid="{00000000-0005-0000-0000-000058280000}"/>
    <cellStyle name="Moneda 120 5 2 2" xfId="21932" xr:uid="{00000000-0005-0000-0000-000059280000}"/>
    <cellStyle name="Moneda 120 5 3" xfId="8513" xr:uid="{00000000-0005-0000-0000-00005A280000}"/>
    <cellStyle name="Moneda 120 5 3 2" xfId="25249" xr:uid="{00000000-0005-0000-0000-00005B280000}"/>
    <cellStyle name="Moneda 120 5 4" xfId="11840" xr:uid="{00000000-0005-0000-0000-00005C280000}"/>
    <cellStyle name="Moneda 120 5 4 2" xfId="28576" xr:uid="{00000000-0005-0000-0000-00005D280000}"/>
    <cellStyle name="Moneda 120 5 5" xfId="15156" xr:uid="{00000000-0005-0000-0000-00005E280000}"/>
    <cellStyle name="Moneda 120 5 6" xfId="18615" xr:uid="{00000000-0005-0000-0000-00005F280000}"/>
    <cellStyle name="Moneda 120 6" xfId="2707" xr:uid="{00000000-0005-0000-0000-000060280000}"/>
    <cellStyle name="Moneda 120 6 2" xfId="6024" xr:uid="{00000000-0005-0000-0000-000061280000}"/>
    <cellStyle name="Moneda 120 6 2 2" xfId="22760" xr:uid="{00000000-0005-0000-0000-000062280000}"/>
    <cellStyle name="Moneda 120 6 3" xfId="9341" xr:uid="{00000000-0005-0000-0000-000063280000}"/>
    <cellStyle name="Moneda 120 6 3 2" xfId="26077" xr:uid="{00000000-0005-0000-0000-000064280000}"/>
    <cellStyle name="Moneda 120 6 4" xfId="12668" xr:uid="{00000000-0005-0000-0000-000065280000}"/>
    <cellStyle name="Moneda 120 6 4 2" xfId="29404" xr:uid="{00000000-0005-0000-0000-000066280000}"/>
    <cellStyle name="Moneda 120 6 5" xfId="15984" xr:uid="{00000000-0005-0000-0000-000067280000}"/>
    <cellStyle name="Moneda 120 6 6" xfId="19443" xr:uid="{00000000-0005-0000-0000-000068280000}"/>
    <cellStyle name="Moneda 120 7" xfId="3539" xr:uid="{00000000-0005-0000-0000-000069280000}"/>
    <cellStyle name="Moneda 120 7 2" xfId="20275" xr:uid="{00000000-0005-0000-0000-00006A280000}"/>
    <cellStyle name="Moneda 120 8" xfId="6856" xr:uid="{00000000-0005-0000-0000-00006B280000}"/>
    <cellStyle name="Moneda 120 8 2" xfId="23592" xr:uid="{00000000-0005-0000-0000-00006C280000}"/>
    <cellStyle name="Moneda 120 9" xfId="10183" xr:uid="{00000000-0005-0000-0000-00006D280000}"/>
    <cellStyle name="Moneda 120 9 2" xfId="26919" xr:uid="{00000000-0005-0000-0000-00006E280000}"/>
    <cellStyle name="Moneda 121" xfId="190" xr:uid="{00000000-0005-0000-0000-00006F280000}"/>
    <cellStyle name="Moneda 121 10" xfId="13500" xr:uid="{00000000-0005-0000-0000-000070280000}"/>
    <cellStyle name="Moneda 121 11" xfId="16959" xr:uid="{00000000-0005-0000-0000-000071280000}"/>
    <cellStyle name="Moneda 121 2" xfId="423" xr:uid="{00000000-0005-0000-0000-000072280000}"/>
    <cellStyle name="Moneda 121 2 10" xfId="17166" xr:uid="{00000000-0005-0000-0000-000073280000}"/>
    <cellStyle name="Moneda 121 2 2" xfId="844" xr:uid="{00000000-0005-0000-0000-000074280000}"/>
    <cellStyle name="Moneda 121 2 2 2" xfId="1673" xr:uid="{00000000-0005-0000-0000-000075280000}"/>
    <cellStyle name="Moneda 121 2 2 2 2" xfId="4990" xr:uid="{00000000-0005-0000-0000-000076280000}"/>
    <cellStyle name="Moneda 121 2 2 2 2 2" xfId="21726" xr:uid="{00000000-0005-0000-0000-000077280000}"/>
    <cellStyle name="Moneda 121 2 2 2 3" xfId="8307" xr:uid="{00000000-0005-0000-0000-000078280000}"/>
    <cellStyle name="Moneda 121 2 2 2 3 2" xfId="25043" xr:uid="{00000000-0005-0000-0000-000079280000}"/>
    <cellStyle name="Moneda 121 2 2 2 4" xfId="11634" xr:uid="{00000000-0005-0000-0000-00007A280000}"/>
    <cellStyle name="Moneda 121 2 2 2 4 2" xfId="28370" xr:uid="{00000000-0005-0000-0000-00007B280000}"/>
    <cellStyle name="Moneda 121 2 2 2 5" xfId="14950" xr:uid="{00000000-0005-0000-0000-00007C280000}"/>
    <cellStyle name="Moneda 121 2 2 2 6" xfId="18409" xr:uid="{00000000-0005-0000-0000-00007D280000}"/>
    <cellStyle name="Moneda 121 2 2 3" xfId="2501" xr:uid="{00000000-0005-0000-0000-00007E280000}"/>
    <cellStyle name="Moneda 121 2 2 3 2" xfId="5818" xr:uid="{00000000-0005-0000-0000-00007F280000}"/>
    <cellStyle name="Moneda 121 2 2 3 2 2" xfId="22554" xr:uid="{00000000-0005-0000-0000-000080280000}"/>
    <cellStyle name="Moneda 121 2 2 3 3" xfId="9135" xr:uid="{00000000-0005-0000-0000-000081280000}"/>
    <cellStyle name="Moneda 121 2 2 3 3 2" xfId="25871" xr:uid="{00000000-0005-0000-0000-000082280000}"/>
    <cellStyle name="Moneda 121 2 2 3 4" xfId="12462" xr:uid="{00000000-0005-0000-0000-000083280000}"/>
    <cellStyle name="Moneda 121 2 2 3 4 2" xfId="29198" xr:uid="{00000000-0005-0000-0000-000084280000}"/>
    <cellStyle name="Moneda 121 2 2 3 5" xfId="15778" xr:uid="{00000000-0005-0000-0000-000085280000}"/>
    <cellStyle name="Moneda 121 2 2 3 6" xfId="19237" xr:uid="{00000000-0005-0000-0000-000086280000}"/>
    <cellStyle name="Moneda 121 2 2 4" xfId="3329" xr:uid="{00000000-0005-0000-0000-000087280000}"/>
    <cellStyle name="Moneda 121 2 2 4 2" xfId="6646" xr:uid="{00000000-0005-0000-0000-000088280000}"/>
    <cellStyle name="Moneda 121 2 2 4 2 2" xfId="23382" xr:uid="{00000000-0005-0000-0000-000089280000}"/>
    <cellStyle name="Moneda 121 2 2 4 3" xfId="9963" xr:uid="{00000000-0005-0000-0000-00008A280000}"/>
    <cellStyle name="Moneda 121 2 2 4 3 2" xfId="26699" xr:uid="{00000000-0005-0000-0000-00008B280000}"/>
    <cellStyle name="Moneda 121 2 2 4 4" xfId="13290" xr:uid="{00000000-0005-0000-0000-00008C280000}"/>
    <cellStyle name="Moneda 121 2 2 4 4 2" xfId="30026" xr:uid="{00000000-0005-0000-0000-00008D280000}"/>
    <cellStyle name="Moneda 121 2 2 4 5" xfId="16606" xr:uid="{00000000-0005-0000-0000-00008E280000}"/>
    <cellStyle name="Moneda 121 2 2 4 6" xfId="20065" xr:uid="{00000000-0005-0000-0000-00008F280000}"/>
    <cellStyle name="Moneda 121 2 2 5" xfId="4161" xr:uid="{00000000-0005-0000-0000-000090280000}"/>
    <cellStyle name="Moneda 121 2 2 5 2" xfId="20897" xr:uid="{00000000-0005-0000-0000-000091280000}"/>
    <cellStyle name="Moneda 121 2 2 6" xfId="7478" xr:uid="{00000000-0005-0000-0000-000092280000}"/>
    <cellStyle name="Moneda 121 2 2 6 2" xfId="24214" xr:uid="{00000000-0005-0000-0000-000093280000}"/>
    <cellStyle name="Moneda 121 2 2 7" xfId="10805" xr:uid="{00000000-0005-0000-0000-000094280000}"/>
    <cellStyle name="Moneda 121 2 2 7 2" xfId="27541" xr:uid="{00000000-0005-0000-0000-000095280000}"/>
    <cellStyle name="Moneda 121 2 2 8" xfId="14121" xr:uid="{00000000-0005-0000-0000-000096280000}"/>
    <cellStyle name="Moneda 121 2 2 9" xfId="17580" xr:uid="{00000000-0005-0000-0000-000097280000}"/>
    <cellStyle name="Moneda 121 2 3" xfId="1258" xr:uid="{00000000-0005-0000-0000-000098280000}"/>
    <cellStyle name="Moneda 121 2 3 2" xfId="4575" xr:uid="{00000000-0005-0000-0000-000099280000}"/>
    <cellStyle name="Moneda 121 2 3 2 2" xfId="21311" xr:uid="{00000000-0005-0000-0000-00009A280000}"/>
    <cellStyle name="Moneda 121 2 3 3" xfId="7892" xr:uid="{00000000-0005-0000-0000-00009B280000}"/>
    <cellStyle name="Moneda 121 2 3 3 2" xfId="24628" xr:uid="{00000000-0005-0000-0000-00009C280000}"/>
    <cellStyle name="Moneda 121 2 3 4" xfId="11219" xr:uid="{00000000-0005-0000-0000-00009D280000}"/>
    <cellStyle name="Moneda 121 2 3 4 2" xfId="27955" xr:uid="{00000000-0005-0000-0000-00009E280000}"/>
    <cellStyle name="Moneda 121 2 3 5" xfId="14535" xr:uid="{00000000-0005-0000-0000-00009F280000}"/>
    <cellStyle name="Moneda 121 2 3 6" xfId="17994" xr:uid="{00000000-0005-0000-0000-0000A0280000}"/>
    <cellStyle name="Moneda 121 2 4" xfId="2087" xr:uid="{00000000-0005-0000-0000-0000A1280000}"/>
    <cellStyle name="Moneda 121 2 4 2" xfId="5404" xr:uid="{00000000-0005-0000-0000-0000A2280000}"/>
    <cellStyle name="Moneda 121 2 4 2 2" xfId="22140" xr:uid="{00000000-0005-0000-0000-0000A3280000}"/>
    <cellStyle name="Moneda 121 2 4 3" xfId="8721" xr:uid="{00000000-0005-0000-0000-0000A4280000}"/>
    <cellStyle name="Moneda 121 2 4 3 2" xfId="25457" xr:uid="{00000000-0005-0000-0000-0000A5280000}"/>
    <cellStyle name="Moneda 121 2 4 4" xfId="12048" xr:uid="{00000000-0005-0000-0000-0000A6280000}"/>
    <cellStyle name="Moneda 121 2 4 4 2" xfId="28784" xr:uid="{00000000-0005-0000-0000-0000A7280000}"/>
    <cellStyle name="Moneda 121 2 4 5" xfId="15364" xr:uid="{00000000-0005-0000-0000-0000A8280000}"/>
    <cellStyle name="Moneda 121 2 4 6" xfId="18823" xr:uid="{00000000-0005-0000-0000-0000A9280000}"/>
    <cellStyle name="Moneda 121 2 5" xfId="2915" xr:uid="{00000000-0005-0000-0000-0000AA280000}"/>
    <cellStyle name="Moneda 121 2 5 2" xfId="6232" xr:uid="{00000000-0005-0000-0000-0000AB280000}"/>
    <cellStyle name="Moneda 121 2 5 2 2" xfId="22968" xr:uid="{00000000-0005-0000-0000-0000AC280000}"/>
    <cellStyle name="Moneda 121 2 5 3" xfId="9549" xr:uid="{00000000-0005-0000-0000-0000AD280000}"/>
    <cellStyle name="Moneda 121 2 5 3 2" xfId="26285" xr:uid="{00000000-0005-0000-0000-0000AE280000}"/>
    <cellStyle name="Moneda 121 2 5 4" xfId="12876" xr:uid="{00000000-0005-0000-0000-0000AF280000}"/>
    <cellStyle name="Moneda 121 2 5 4 2" xfId="29612" xr:uid="{00000000-0005-0000-0000-0000B0280000}"/>
    <cellStyle name="Moneda 121 2 5 5" xfId="16192" xr:uid="{00000000-0005-0000-0000-0000B1280000}"/>
    <cellStyle name="Moneda 121 2 5 6" xfId="19651" xr:uid="{00000000-0005-0000-0000-0000B2280000}"/>
    <cellStyle name="Moneda 121 2 6" xfId="3747" xr:uid="{00000000-0005-0000-0000-0000B3280000}"/>
    <cellStyle name="Moneda 121 2 6 2" xfId="20483" xr:uid="{00000000-0005-0000-0000-0000B4280000}"/>
    <cellStyle name="Moneda 121 2 7" xfId="7064" xr:uid="{00000000-0005-0000-0000-0000B5280000}"/>
    <cellStyle name="Moneda 121 2 7 2" xfId="23800" xr:uid="{00000000-0005-0000-0000-0000B6280000}"/>
    <cellStyle name="Moneda 121 2 8" xfId="10391" xr:uid="{00000000-0005-0000-0000-0000B7280000}"/>
    <cellStyle name="Moneda 121 2 8 2" xfId="27127" xr:uid="{00000000-0005-0000-0000-0000B8280000}"/>
    <cellStyle name="Moneda 121 2 9" xfId="13707" xr:uid="{00000000-0005-0000-0000-0000B9280000}"/>
    <cellStyle name="Moneda 121 3" xfId="637" xr:uid="{00000000-0005-0000-0000-0000BA280000}"/>
    <cellStyle name="Moneda 121 3 2" xfId="1466" xr:uid="{00000000-0005-0000-0000-0000BB280000}"/>
    <cellStyle name="Moneda 121 3 2 2" xfId="4783" xr:uid="{00000000-0005-0000-0000-0000BC280000}"/>
    <cellStyle name="Moneda 121 3 2 2 2" xfId="21519" xr:uid="{00000000-0005-0000-0000-0000BD280000}"/>
    <cellStyle name="Moneda 121 3 2 3" xfId="8100" xr:uid="{00000000-0005-0000-0000-0000BE280000}"/>
    <cellStyle name="Moneda 121 3 2 3 2" xfId="24836" xr:uid="{00000000-0005-0000-0000-0000BF280000}"/>
    <cellStyle name="Moneda 121 3 2 4" xfId="11427" xr:uid="{00000000-0005-0000-0000-0000C0280000}"/>
    <cellStyle name="Moneda 121 3 2 4 2" xfId="28163" xr:uid="{00000000-0005-0000-0000-0000C1280000}"/>
    <cellStyle name="Moneda 121 3 2 5" xfId="14743" xr:uid="{00000000-0005-0000-0000-0000C2280000}"/>
    <cellStyle name="Moneda 121 3 2 6" xfId="18202" xr:uid="{00000000-0005-0000-0000-0000C3280000}"/>
    <cellStyle name="Moneda 121 3 3" xfId="2294" xr:uid="{00000000-0005-0000-0000-0000C4280000}"/>
    <cellStyle name="Moneda 121 3 3 2" xfId="5611" xr:uid="{00000000-0005-0000-0000-0000C5280000}"/>
    <cellStyle name="Moneda 121 3 3 2 2" xfId="22347" xr:uid="{00000000-0005-0000-0000-0000C6280000}"/>
    <cellStyle name="Moneda 121 3 3 3" xfId="8928" xr:uid="{00000000-0005-0000-0000-0000C7280000}"/>
    <cellStyle name="Moneda 121 3 3 3 2" xfId="25664" xr:uid="{00000000-0005-0000-0000-0000C8280000}"/>
    <cellStyle name="Moneda 121 3 3 4" xfId="12255" xr:uid="{00000000-0005-0000-0000-0000C9280000}"/>
    <cellStyle name="Moneda 121 3 3 4 2" xfId="28991" xr:uid="{00000000-0005-0000-0000-0000CA280000}"/>
    <cellStyle name="Moneda 121 3 3 5" xfId="15571" xr:uid="{00000000-0005-0000-0000-0000CB280000}"/>
    <cellStyle name="Moneda 121 3 3 6" xfId="19030" xr:uid="{00000000-0005-0000-0000-0000CC280000}"/>
    <cellStyle name="Moneda 121 3 4" xfId="3122" xr:uid="{00000000-0005-0000-0000-0000CD280000}"/>
    <cellStyle name="Moneda 121 3 4 2" xfId="6439" xr:uid="{00000000-0005-0000-0000-0000CE280000}"/>
    <cellStyle name="Moneda 121 3 4 2 2" xfId="23175" xr:uid="{00000000-0005-0000-0000-0000CF280000}"/>
    <cellStyle name="Moneda 121 3 4 3" xfId="9756" xr:uid="{00000000-0005-0000-0000-0000D0280000}"/>
    <cellStyle name="Moneda 121 3 4 3 2" xfId="26492" xr:uid="{00000000-0005-0000-0000-0000D1280000}"/>
    <cellStyle name="Moneda 121 3 4 4" xfId="13083" xr:uid="{00000000-0005-0000-0000-0000D2280000}"/>
    <cellStyle name="Moneda 121 3 4 4 2" xfId="29819" xr:uid="{00000000-0005-0000-0000-0000D3280000}"/>
    <cellStyle name="Moneda 121 3 4 5" xfId="16399" xr:uid="{00000000-0005-0000-0000-0000D4280000}"/>
    <cellStyle name="Moneda 121 3 4 6" xfId="19858" xr:uid="{00000000-0005-0000-0000-0000D5280000}"/>
    <cellStyle name="Moneda 121 3 5" xfId="3954" xr:uid="{00000000-0005-0000-0000-0000D6280000}"/>
    <cellStyle name="Moneda 121 3 5 2" xfId="20690" xr:uid="{00000000-0005-0000-0000-0000D7280000}"/>
    <cellStyle name="Moneda 121 3 6" xfId="7271" xr:uid="{00000000-0005-0000-0000-0000D8280000}"/>
    <cellStyle name="Moneda 121 3 6 2" xfId="24007" xr:uid="{00000000-0005-0000-0000-0000D9280000}"/>
    <cellStyle name="Moneda 121 3 7" xfId="10598" xr:uid="{00000000-0005-0000-0000-0000DA280000}"/>
    <cellStyle name="Moneda 121 3 7 2" xfId="27334" xr:uid="{00000000-0005-0000-0000-0000DB280000}"/>
    <cellStyle name="Moneda 121 3 8" xfId="13914" xr:uid="{00000000-0005-0000-0000-0000DC280000}"/>
    <cellStyle name="Moneda 121 3 9" xfId="17373" xr:uid="{00000000-0005-0000-0000-0000DD280000}"/>
    <cellStyle name="Moneda 121 4" xfId="1051" xr:uid="{00000000-0005-0000-0000-0000DE280000}"/>
    <cellStyle name="Moneda 121 4 2" xfId="4368" xr:uid="{00000000-0005-0000-0000-0000DF280000}"/>
    <cellStyle name="Moneda 121 4 2 2" xfId="21104" xr:uid="{00000000-0005-0000-0000-0000E0280000}"/>
    <cellStyle name="Moneda 121 4 3" xfId="7685" xr:uid="{00000000-0005-0000-0000-0000E1280000}"/>
    <cellStyle name="Moneda 121 4 3 2" xfId="24421" xr:uid="{00000000-0005-0000-0000-0000E2280000}"/>
    <cellStyle name="Moneda 121 4 4" xfId="11012" xr:uid="{00000000-0005-0000-0000-0000E3280000}"/>
    <cellStyle name="Moneda 121 4 4 2" xfId="27748" xr:uid="{00000000-0005-0000-0000-0000E4280000}"/>
    <cellStyle name="Moneda 121 4 5" xfId="14328" xr:uid="{00000000-0005-0000-0000-0000E5280000}"/>
    <cellStyle name="Moneda 121 4 6" xfId="17787" xr:uid="{00000000-0005-0000-0000-0000E6280000}"/>
    <cellStyle name="Moneda 121 5" xfId="1880" xr:uid="{00000000-0005-0000-0000-0000E7280000}"/>
    <cellStyle name="Moneda 121 5 2" xfId="5197" xr:uid="{00000000-0005-0000-0000-0000E8280000}"/>
    <cellStyle name="Moneda 121 5 2 2" xfId="21933" xr:uid="{00000000-0005-0000-0000-0000E9280000}"/>
    <cellStyle name="Moneda 121 5 3" xfId="8514" xr:uid="{00000000-0005-0000-0000-0000EA280000}"/>
    <cellStyle name="Moneda 121 5 3 2" xfId="25250" xr:uid="{00000000-0005-0000-0000-0000EB280000}"/>
    <cellStyle name="Moneda 121 5 4" xfId="11841" xr:uid="{00000000-0005-0000-0000-0000EC280000}"/>
    <cellStyle name="Moneda 121 5 4 2" xfId="28577" xr:uid="{00000000-0005-0000-0000-0000ED280000}"/>
    <cellStyle name="Moneda 121 5 5" xfId="15157" xr:uid="{00000000-0005-0000-0000-0000EE280000}"/>
    <cellStyle name="Moneda 121 5 6" xfId="18616" xr:uid="{00000000-0005-0000-0000-0000EF280000}"/>
    <cellStyle name="Moneda 121 6" xfId="2708" xr:uid="{00000000-0005-0000-0000-0000F0280000}"/>
    <cellStyle name="Moneda 121 6 2" xfId="6025" xr:uid="{00000000-0005-0000-0000-0000F1280000}"/>
    <cellStyle name="Moneda 121 6 2 2" xfId="22761" xr:uid="{00000000-0005-0000-0000-0000F2280000}"/>
    <cellStyle name="Moneda 121 6 3" xfId="9342" xr:uid="{00000000-0005-0000-0000-0000F3280000}"/>
    <cellStyle name="Moneda 121 6 3 2" xfId="26078" xr:uid="{00000000-0005-0000-0000-0000F4280000}"/>
    <cellStyle name="Moneda 121 6 4" xfId="12669" xr:uid="{00000000-0005-0000-0000-0000F5280000}"/>
    <cellStyle name="Moneda 121 6 4 2" xfId="29405" xr:uid="{00000000-0005-0000-0000-0000F6280000}"/>
    <cellStyle name="Moneda 121 6 5" xfId="15985" xr:uid="{00000000-0005-0000-0000-0000F7280000}"/>
    <cellStyle name="Moneda 121 6 6" xfId="19444" xr:uid="{00000000-0005-0000-0000-0000F8280000}"/>
    <cellStyle name="Moneda 121 7" xfId="3540" xr:uid="{00000000-0005-0000-0000-0000F9280000}"/>
    <cellStyle name="Moneda 121 7 2" xfId="20276" xr:uid="{00000000-0005-0000-0000-0000FA280000}"/>
    <cellStyle name="Moneda 121 8" xfId="6857" xr:uid="{00000000-0005-0000-0000-0000FB280000}"/>
    <cellStyle name="Moneda 121 8 2" xfId="23593" xr:uid="{00000000-0005-0000-0000-0000FC280000}"/>
    <cellStyle name="Moneda 121 9" xfId="10184" xr:uid="{00000000-0005-0000-0000-0000FD280000}"/>
    <cellStyle name="Moneda 121 9 2" xfId="26920" xr:uid="{00000000-0005-0000-0000-0000FE280000}"/>
    <cellStyle name="Moneda 122" xfId="191" xr:uid="{00000000-0005-0000-0000-0000FF280000}"/>
    <cellStyle name="Moneda 122 10" xfId="13501" xr:uid="{00000000-0005-0000-0000-000000290000}"/>
    <cellStyle name="Moneda 122 11" xfId="16960" xr:uid="{00000000-0005-0000-0000-000001290000}"/>
    <cellStyle name="Moneda 122 2" xfId="424" xr:uid="{00000000-0005-0000-0000-000002290000}"/>
    <cellStyle name="Moneda 122 2 10" xfId="17167" xr:uid="{00000000-0005-0000-0000-000003290000}"/>
    <cellStyle name="Moneda 122 2 2" xfId="845" xr:uid="{00000000-0005-0000-0000-000004290000}"/>
    <cellStyle name="Moneda 122 2 2 2" xfId="1674" xr:uid="{00000000-0005-0000-0000-000005290000}"/>
    <cellStyle name="Moneda 122 2 2 2 2" xfId="4991" xr:uid="{00000000-0005-0000-0000-000006290000}"/>
    <cellStyle name="Moneda 122 2 2 2 2 2" xfId="21727" xr:uid="{00000000-0005-0000-0000-000007290000}"/>
    <cellStyle name="Moneda 122 2 2 2 3" xfId="8308" xr:uid="{00000000-0005-0000-0000-000008290000}"/>
    <cellStyle name="Moneda 122 2 2 2 3 2" xfId="25044" xr:uid="{00000000-0005-0000-0000-000009290000}"/>
    <cellStyle name="Moneda 122 2 2 2 4" xfId="11635" xr:uid="{00000000-0005-0000-0000-00000A290000}"/>
    <cellStyle name="Moneda 122 2 2 2 4 2" xfId="28371" xr:uid="{00000000-0005-0000-0000-00000B290000}"/>
    <cellStyle name="Moneda 122 2 2 2 5" xfId="14951" xr:uid="{00000000-0005-0000-0000-00000C290000}"/>
    <cellStyle name="Moneda 122 2 2 2 6" xfId="18410" xr:uid="{00000000-0005-0000-0000-00000D290000}"/>
    <cellStyle name="Moneda 122 2 2 3" xfId="2502" xr:uid="{00000000-0005-0000-0000-00000E290000}"/>
    <cellStyle name="Moneda 122 2 2 3 2" xfId="5819" xr:uid="{00000000-0005-0000-0000-00000F290000}"/>
    <cellStyle name="Moneda 122 2 2 3 2 2" xfId="22555" xr:uid="{00000000-0005-0000-0000-000010290000}"/>
    <cellStyle name="Moneda 122 2 2 3 3" xfId="9136" xr:uid="{00000000-0005-0000-0000-000011290000}"/>
    <cellStyle name="Moneda 122 2 2 3 3 2" xfId="25872" xr:uid="{00000000-0005-0000-0000-000012290000}"/>
    <cellStyle name="Moneda 122 2 2 3 4" xfId="12463" xr:uid="{00000000-0005-0000-0000-000013290000}"/>
    <cellStyle name="Moneda 122 2 2 3 4 2" xfId="29199" xr:uid="{00000000-0005-0000-0000-000014290000}"/>
    <cellStyle name="Moneda 122 2 2 3 5" xfId="15779" xr:uid="{00000000-0005-0000-0000-000015290000}"/>
    <cellStyle name="Moneda 122 2 2 3 6" xfId="19238" xr:uid="{00000000-0005-0000-0000-000016290000}"/>
    <cellStyle name="Moneda 122 2 2 4" xfId="3330" xr:uid="{00000000-0005-0000-0000-000017290000}"/>
    <cellStyle name="Moneda 122 2 2 4 2" xfId="6647" xr:uid="{00000000-0005-0000-0000-000018290000}"/>
    <cellStyle name="Moneda 122 2 2 4 2 2" xfId="23383" xr:uid="{00000000-0005-0000-0000-000019290000}"/>
    <cellStyle name="Moneda 122 2 2 4 3" xfId="9964" xr:uid="{00000000-0005-0000-0000-00001A290000}"/>
    <cellStyle name="Moneda 122 2 2 4 3 2" xfId="26700" xr:uid="{00000000-0005-0000-0000-00001B290000}"/>
    <cellStyle name="Moneda 122 2 2 4 4" xfId="13291" xr:uid="{00000000-0005-0000-0000-00001C290000}"/>
    <cellStyle name="Moneda 122 2 2 4 4 2" xfId="30027" xr:uid="{00000000-0005-0000-0000-00001D290000}"/>
    <cellStyle name="Moneda 122 2 2 4 5" xfId="16607" xr:uid="{00000000-0005-0000-0000-00001E290000}"/>
    <cellStyle name="Moneda 122 2 2 4 6" xfId="20066" xr:uid="{00000000-0005-0000-0000-00001F290000}"/>
    <cellStyle name="Moneda 122 2 2 5" xfId="4162" xr:uid="{00000000-0005-0000-0000-000020290000}"/>
    <cellStyle name="Moneda 122 2 2 5 2" xfId="20898" xr:uid="{00000000-0005-0000-0000-000021290000}"/>
    <cellStyle name="Moneda 122 2 2 6" xfId="7479" xr:uid="{00000000-0005-0000-0000-000022290000}"/>
    <cellStyle name="Moneda 122 2 2 6 2" xfId="24215" xr:uid="{00000000-0005-0000-0000-000023290000}"/>
    <cellStyle name="Moneda 122 2 2 7" xfId="10806" xr:uid="{00000000-0005-0000-0000-000024290000}"/>
    <cellStyle name="Moneda 122 2 2 7 2" xfId="27542" xr:uid="{00000000-0005-0000-0000-000025290000}"/>
    <cellStyle name="Moneda 122 2 2 8" xfId="14122" xr:uid="{00000000-0005-0000-0000-000026290000}"/>
    <cellStyle name="Moneda 122 2 2 9" xfId="17581" xr:uid="{00000000-0005-0000-0000-000027290000}"/>
    <cellStyle name="Moneda 122 2 3" xfId="1259" xr:uid="{00000000-0005-0000-0000-000028290000}"/>
    <cellStyle name="Moneda 122 2 3 2" xfId="4576" xr:uid="{00000000-0005-0000-0000-000029290000}"/>
    <cellStyle name="Moneda 122 2 3 2 2" xfId="21312" xr:uid="{00000000-0005-0000-0000-00002A290000}"/>
    <cellStyle name="Moneda 122 2 3 3" xfId="7893" xr:uid="{00000000-0005-0000-0000-00002B290000}"/>
    <cellStyle name="Moneda 122 2 3 3 2" xfId="24629" xr:uid="{00000000-0005-0000-0000-00002C290000}"/>
    <cellStyle name="Moneda 122 2 3 4" xfId="11220" xr:uid="{00000000-0005-0000-0000-00002D290000}"/>
    <cellStyle name="Moneda 122 2 3 4 2" xfId="27956" xr:uid="{00000000-0005-0000-0000-00002E290000}"/>
    <cellStyle name="Moneda 122 2 3 5" xfId="14536" xr:uid="{00000000-0005-0000-0000-00002F290000}"/>
    <cellStyle name="Moneda 122 2 3 6" xfId="17995" xr:uid="{00000000-0005-0000-0000-000030290000}"/>
    <cellStyle name="Moneda 122 2 4" xfId="2088" xr:uid="{00000000-0005-0000-0000-000031290000}"/>
    <cellStyle name="Moneda 122 2 4 2" xfId="5405" xr:uid="{00000000-0005-0000-0000-000032290000}"/>
    <cellStyle name="Moneda 122 2 4 2 2" xfId="22141" xr:uid="{00000000-0005-0000-0000-000033290000}"/>
    <cellStyle name="Moneda 122 2 4 3" xfId="8722" xr:uid="{00000000-0005-0000-0000-000034290000}"/>
    <cellStyle name="Moneda 122 2 4 3 2" xfId="25458" xr:uid="{00000000-0005-0000-0000-000035290000}"/>
    <cellStyle name="Moneda 122 2 4 4" xfId="12049" xr:uid="{00000000-0005-0000-0000-000036290000}"/>
    <cellStyle name="Moneda 122 2 4 4 2" xfId="28785" xr:uid="{00000000-0005-0000-0000-000037290000}"/>
    <cellStyle name="Moneda 122 2 4 5" xfId="15365" xr:uid="{00000000-0005-0000-0000-000038290000}"/>
    <cellStyle name="Moneda 122 2 4 6" xfId="18824" xr:uid="{00000000-0005-0000-0000-000039290000}"/>
    <cellStyle name="Moneda 122 2 5" xfId="2916" xr:uid="{00000000-0005-0000-0000-00003A290000}"/>
    <cellStyle name="Moneda 122 2 5 2" xfId="6233" xr:uid="{00000000-0005-0000-0000-00003B290000}"/>
    <cellStyle name="Moneda 122 2 5 2 2" xfId="22969" xr:uid="{00000000-0005-0000-0000-00003C290000}"/>
    <cellStyle name="Moneda 122 2 5 3" xfId="9550" xr:uid="{00000000-0005-0000-0000-00003D290000}"/>
    <cellStyle name="Moneda 122 2 5 3 2" xfId="26286" xr:uid="{00000000-0005-0000-0000-00003E290000}"/>
    <cellStyle name="Moneda 122 2 5 4" xfId="12877" xr:uid="{00000000-0005-0000-0000-00003F290000}"/>
    <cellStyle name="Moneda 122 2 5 4 2" xfId="29613" xr:uid="{00000000-0005-0000-0000-000040290000}"/>
    <cellStyle name="Moneda 122 2 5 5" xfId="16193" xr:uid="{00000000-0005-0000-0000-000041290000}"/>
    <cellStyle name="Moneda 122 2 5 6" xfId="19652" xr:uid="{00000000-0005-0000-0000-000042290000}"/>
    <cellStyle name="Moneda 122 2 6" xfId="3748" xr:uid="{00000000-0005-0000-0000-000043290000}"/>
    <cellStyle name="Moneda 122 2 6 2" xfId="20484" xr:uid="{00000000-0005-0000-0000-000044290000}"/>
    <cellStyle name="Moneda 122 2 7" xfId="7065" xr:uid="{00000000-0005-0000-0000-000045290000}"/>
    <cellStyle name="Moneda 122 2 7 2" xfId="23801" xr:uid="{00000000-0005-0000-0000-000046290000}"/>
    <cellStyle name="Moneda 122 2 8" xfId="10392" xr:uid="{00000000-0005-0000-0000-000047290000}"/>
    <cellStyle name="Moneda 122 2 8 2" xfId="27128" xr:uid="{00000000-0005-0000-0000-000048290000}"/>
    <cellStyle name="Moneda 122 2 9" xfId="13708" xr:uid="{00000000-0005-0000-0000-000049290000}"/>
    <cellStyle name="Moneda 122 3" xfId="638" xr:uid="{00000000-0005-0000-0000-00004A290000}"/>
    <cellStyle name="Moneda 122 3 2" xfId="1467" xr:uid="{00000000-0005-0000-0000-00004B290000}"/>
    <cellStyle name="Moneda 122 3 2 2" xfId="4784" xr:uid="{00000000-0005-0000-0000-00004C290000}"/>
    <cellStyle name="Moneda 122 3 2 2 2" xfId="21520" xr:uid="{00000000-0005-0000-0000-00004D290000}"/>
    <cellStyle name="Moneda 122 3 2 3" xfId="8101" xr:uid="{00000000-0005-0000-0000-00004E290000}"/>
    <cellStyle name="Moneda 122 3 2 3 2" xfId="24837" xr:uid="{00000000-0005-0000-0000-00004F290000}"/>
    <cellStyle name="Moneda 122 3 2 4" xfId="11428" xr:uid="{00000000-0005-0000-0000-000050290000}"/>
    <cellStyle name="Moneda 122 3 2 4 2" xfId="28164" xr:uid="{00000000-0005-0000-0000-000051290000}"/>
    <cellStyle name="Moneda 122 3 2 5" xfId="14744" xr:uid="{00000000-0005-0000-0000-000052290000}"/>
    <cellStyle name="Moneda 122 3 2 6" xfId="18203" xr:uid="{00000000-0005-0000-0000-000053290000}"/>
    <cellStyle name="Moneda 122 3 3" xfId="2295" xr:uid="{00000000-0005-0000-0000-000054290000}"/>
    <cellStyle name="Moneda 122 3 3 2" xfId="5612" xr:uid="{00000000-0005-0000-0000-000055290000}"/>
    <cellStyle name="Moneda 122 3 3 2 2" xfId="22348" xr:uid="{00000000-0005-0000-0000-000056290000}"/>
    <cellStyle name="Moneda 122 3 3 3" xfId="8929" xr:uid="{00000000-0005-0000-0000-000057290000}"/>
    <cellStyle name="Moneda 122 3 3 3 2" xfId="25665" xr:uid="{00000000-0005-0000-0000-000058290000}"/>
    <cellStyle name="Moneda 122 3 3 4" xfId="12256" xr:uid="{00000000-0005-0000-0000-000059290000}"/>
    <cellStyle name="Moneda 122 3 3 4 2" xfId="28992" xr:uid="{00000000-0005-0000-0000-00005A290000}"/>
    <cellStyle name="Moneda 122 3 3 5" xfId="15572" xr:uid="{00000000-0005-0000-0000-00005B290000}"/>
    <cellStyle name="Moneda 122 3 3 6" xfId="19031" xr:uid="{00000000-0005-0000-0000-00005C290000}"/>
    <cellStyle name="Moneda 122 3 4" xfId="3123" xr:uid="{00000000-0005-0000-0000-00005D290000}"/>
    <cellStyle name="Moneda 122 3 4 2" xfId="6440" xr:uid="{00000000-0005-0000-0000-00005E290000}"/>
    <cellStyle name="Moneda 122 3 4 2 2" xfId="23176" xr:uid="{00000000-0005-0000-0000-00005F290000}"/>
    <cellStyle name="Moneda 122 3 4 3" xfId="9757" xr:uid="{00000000-0005-0000-0000-000060290000}"/>
    <cellStyle name="Moneda 122 3 4 3 2" xfId="26493" xr:uid="{00000000-0005-0000-0000-000061290000}"/>
    <cellStyle name="Moneda 122 3 4 4" xfId="13084" xr:uid="{00000000-0005-0000-0000-000062290000}"/>
    <cellStyle name="Moneda 122 3 4 4 2" xfId="29820" xr:uid="{00000000-0005-0000-0000-000063290000}"/>
    <cellStyle name="Moneda 122 3 4 5" xfId="16400" xr:uid="{00000000-0005-0000-0000-000064290000}"/>
    <cellStyle name="Moneda 122 3 4 6" xfId="19859" xr:uid="{00000000-0005-0000-0000-000065290000}"/>
    <cellStyle name="Moneda 122 3 5" xfId="3955" xr:uid="{00000000-0005-0000-0000-000066290000}"/>
    <cellStyle name="Moneda 122 3 5 2" xfId="20691" xr:uid="{00000000-0005-0000-0000-000067290000}"/>
    <cellStyle name="Moneda 122 3 6" xfId="7272" xr:uid="{00000000-0005-0000-0000-000068290000}"/>
    <cellStyle name="Moneda 122 3 6 2" xfId="24008" xr:uid="{00000000-0005-0000-0000-000069290000}"/>
    <cellStyle name="Moneda 122 3 7" xfId="10599" xr:uid="{00000000-0005-0000-0000-00006A290000}"/>
    <cellStyle name="Moneda 122 3 7 2" xfId="27335" xr:uid="{00000000-0005-0000-0000-00006B290000}"/>
    <cellStyle name="Moneda 122 3 8" xfId="13915" xr:uid="{00000000-0005-0000-0000-00006C290000}"/>
    <cellStyle name="Moneda 122 3 9" xfId="17374" xr:uid="{00000000-0005-0000-0000-00006D290000}"/>
    <cellStyle name="Moneda 122 4" xfId="1052" xr:uid="{00000000-0005-0000-0000-00006E290000}"/>
    <cellStyle name="Moneda 122 4 2" xfId="4369" xr:uid="{00000000-0005-0000-0000-00006F290000}"/>
    <cellStyle name="Moneda 122 4 2 2" xfId="21105" xr:uid="{00000000-0005-0000-0000-000070290000}"/>
    <cellStyle name="Moneda 122 4 3" xfId="7686" xr:uid="{00000000-0005-0000-0000-000071290000}"/>
    <cellStyle name="Moneda 122 4 3 2" xfId="24422" xr:uid="{00000000-0005-0000-0000-000072290000}"/>
    <cellStyle name="Moneda 122 4 4" xfId="11013" xr:uid="{00000000-0005-0000-0000-000073290000}"/>
    <cellStyle name="Moneda 122 4 4 2" xfId="27749" xr:uid="{00000000-0005-0000-0000-000074290000}"/>
    <cellStyle name="Moneda 122 4 5" xfId="14329" xr:uid="{00000000-0005-0000-0000-000075290000}"/>
    <cellStyle name="Moneda 122 4 6" xfId="17788" xr:uid="{00000000-0005-0000-0000-000076290000}"/>
    <cellStyle name="Moneda 122 5" xfId="1881" xr:uid="{00000000-0005-0000-0000-000077290000}"/>
    <cellStyle name="Moneda 122 5 2" xfId="5198" xr:uid="{00000000-0005-0000-0000-000078290000}"/>
    <cellStyle name="Moneda 122 5 2 2" xfId="21934" xr:uid="{00000000-0005-0000-0000-000079290000}"/>
    <cellStyle name="Moneda 122 5 3" xfId="8515" xr:uid="{00000000-0005-0000-0000-00007A290000}"/>
    <cellStyle name="Moneda 122 5 3 2" xfId="25251" xr:uid="{00000000-0005-0000-0000-00007B290000}"/>
    <cellStyle name="Moneda 122 5 4" xfId="11842" xr:uid="{00000000-0005-0000-0000-00007C290000}"/>
    <cellStyle name="Moneda 122 5 4 2" xfId="28578" xr:uid="{00000000-0005-0000-0000-00007D290000}"/>
    <cellStyle name="Moneda 122 5 5" xfId="15158" xr:uid="{00000000-0005-0000-0000-00007E290000}"/>
    <cellStyle name="Moneda 122 5 6" xfId="18617" xr:uid="{00000000-0005-0000-0000-00007F290000}"/>
    <cellStyle name="Moneda 122 6" xfId="2709" xr:uid="{00000000-0005-0000-0000-000080290000}"/>
    <cellStyle name="Moneda 122 6 2" xfId="6026" xr:uid="{00000000-0005-0000-0000-000081290000}"/>
    <cellStyle name="Moneda 122 6 2 2" xfId="22762" xr:uid="{00000000-0005-0000-0000-000082290000}"/>
    <cellStyle name="Moneda 122 6 3" xfId="9343" xr:uid="{00000000-0005-0000-0000-000083290000}"/>
    <cellStyle name="Moneda 122 6 3 2" xfId="26079" xr:uid="{00000000-0005-0000-0000-000084290000}"/>
    <cellStyle name="Moneda 122 6 4" xfId="12670" xr:uid="{00000000-0005-0000-0000-000085290000}"/>
    <cellStyle name="Moneda 122 6 4 2" xfId="29406" xr:uid="{00000000-0005-0000-0000-000086290000}"/>
    <cellStyle name="Moneda 122 6 5" xfId="15986" xr:uid="{00000000-0005-0000-0000-000087290000}"/>
    <cellStyle name="Moneda 122 6 6" xfId="19445" xr:uid="{00000000-0005-0000-0000-000088290000}"/>
    <cellStyle name="Moneda 122 7" xfId="3541" xr:uid="{00000000-0005-0000-0000-000089290000}"/>
    <cellStyle name="Moneda 122 7 2" xfId="20277" xr:uid="{00000000-0005-0000-0000-00008A290000}"/>
    <cellStyle name="Moneda 122 8" xfId="6858" xr:uid="{00000000-0005-0000-0000-00008B290000}"/>
    <cellStyle name="Moneda 122 8 2" xfId="23594" xr:uid="{00000000-0005-0000-0000-00008C290000}"/>
    <cellStyle name="Moneda 122 9" xfId="10185" xr:uid="{00000000-0005-0000-0000-00008D290000}"/>
    <cellStyle name="Moneda 122 9 2" xfId="26921" xr:uid="{00000000-0005-0000-0000-00008E290000}"/>
    <cellStyle name="Moneda 123" xfId="192" xr:uid="{00000000-0005-0000-0000-00008F290000}"/>
    <cellStyle name="Moneda 123 10" xfId="13502" xr:uid="{00000000-0005-0000-0000-000090290000}"/>
    <cellStyle name="Moneda 123 11" xfId="16961" xr:uid="{00000000-0005-0000-0000-000091290000}"/>
    <cellStyle name="Moneda 123 2" xfId="425" xr:uid="{00000000-0005-0000-0000-000092290000}"/>
    <cellStyle name="Moneda 123 2 10" xfId="17168" xr:uid="{00000000-0005-0000-0000-000093290000}"/>
    <cellStyle name="Moneda 123 2 2" xfId="846" xr:uid="{00000000-0005-0000-0000-000094290000}"/>
    <cellStyle name="Moneda 123 2 2 2" xfId="1675" xr:uid="{00000000-0005-0000-0000-000095290000}"/>
    <cellStyle name="Moneda 123 2 2 2 2" xfId="4992" xr:uid="{00000000-0005-0000-0000-000096290000}"/>
    <cellStyle name="Moneda 123 2 2 2 2 2" xfId="21728" xr:uid="{00000000-0005-0000-0000-000097290000}"/>
    <cellStyle name="Moneda 123 2 2 2 3" xfId="8309" xr:uid="{00000000-0005-0000-0000-000098290000}"/>
    <cellStyle name="Moneda 123 2 2 2 3 2" xfId="25045" xr:uid="{00000000-0005-0000-0000-000099290000}"/>
    <cellStyle name="Moneda 123 2 2 2 4" xfId="11636" xr:uid="{00000000-0005-0000-0000-00009A290000}"/>
    <cellStyle name="Moneda 123 2 2 2 4 2" xfId="28372" xr:uid="{00000000-0005-0000-0000-00009B290000}"/>
    <cellStyle name="Moneda 123 2 2 2 5" xfId="14952" xr:uid="{00000000-0005-0000-0000-00009C290000}"/>
    <cellStyle name="Moneda 123 2 2 2 6" xfId="18411" xr:uid="{00000000-0005-0000-0000-00009D290000}"/>
    <cellStyle name="Moneda 123 2 2 3" xfId="2503" xr:uid="{00000000-0005-0000-0000-00009E290000}"/>
    <cellStyle name="Moneda 123 2 2 3 2" xfId="5820" xr:uid="{00000000-0005-0000-0000-00009F290000}"/>
    <cellStyle name="Moneda 123 2 2 3 2 2" xfId="22556" xr:uid="{00000000-0005-0000-0000-0000A0290000}"/>
    <cellStyle name="Moneda 123 2 2 3 3" xfId="9137" xr:uid="{00000000-0005-0000-0000-0000A1290000}"/>
    <cellStyle name="Moneda 123 2 2 3 3 2" xfId="25873" xr:uid="{00000000-0005-0000-0000-0000A2290000}"/>
    <cellStyle name="Moneda 123 2 2 3 4" xfId="12464" xr:uid="{00000000-0005-0000-0000-0000A3290000}"/>
    <cellStyle name="Moneda 123 2 2 3 4 2" xfId="29200" xr:uid="{00000000-0005-0000-0000-0000A4290000}"/>
    <cellStyle name="Moneda 123 2 2 3 5" xfId="15780" xr:uid="{00000000-0005-0000-0000-0000A5290000}"/>
    <cellStyle name="Moneda 123 2 2 3 6" xfId="19239" xr:uid="{00000000-0005-0000-0000-0000A6290000}"/>
    <cellStyle name="Moneda 123 2 2 4" xfId="3331" xr:uid="{00000000-0005-0000-0000-0000A7290000}"/>
    <cellStyle name="Moneda 123 2 2 4 2" xfId="6648" xr:uid="{00000000-0005-0000-0000-0000A8290000}"/>
    <cellStyle name="Moneda 123 2 2 4 2 2" xfId="23384" xr:uid="{00000000-0005-0000-0000-0000A9290000}"/>
    <cellStyle name="Moneda 123 2 2 4 3" xfId="9965" xr:uid="{00000000-0005-0000-0000-0000AA290000}"/>
    <cellStyle name="Moneda 123 2 2 4 3 2" xfId="26701" xr:uid="{00000000-0005-0000-0000-0000AB290000}"/>
    <cellStyle name="Moneda 123 2 2 4 4" xfId="13292" xr:uid="{00000000-0005-0000-0000-0000AC290000}"/>
    <cellStyle name="Moneda 123 2 2 4 4 2" xfId="30028" xr:uid="{00000000-0005-0000-0000-0000AD290000}"/>
    <cellStyle name="Moneda 123 2 2 4 5" xfId="16608" xr:uid="{00000000-0005-0000-0000-0000AE290000}"/>
    <cellStyle name="Moneda 123 2 2 4 6" xfId="20067" xr:uid="{00000000-0005-0000-0000-0000AF290000}"/>
    <cellStyle name="Moneda 123 2 2 5" xfId="4163" xr:uid="{00000000-0005-0000-0000-0000B0290000}"/>
    <cellStyle name="Moneda 123 2 2 5 2" xfId="20899" xr:uid="{00000000-0005-0000-0000-0000B1290000}"/>
    <cellStyle name="Moneda 123 2 2 6" xfId="7480" xr:uid="{00000000-0005-0000-0000-0000B2290000}"/>
    <cellStyle name="Moneda 123 2 2 6 2" xfId="24216" xr:uid="{00000000-0005-0000-0000-0000B3290000}"/>
    <cellStyle name="Moneda 123 2 2 7" xfId="10807" xr:uid="{00000000-0005-0000-0000-0000B4290000}"/>
    <cellStyle name="Moneda 123 2 2 7 2" xfId="27543" xr:uid="{00000000-0005-0000-0000-0000B5290000}"/>
    <cellStyle name="Moneda 123 2 2 8" xfId="14123" xr:uid="{00000000-0005-0000-0000-0000B6290000}"/>
    <cellStyle name="Moneda 123 2 2 9" xfId="17582" xr:uid="{00000000-0005-0000-0000-0000B7290000}"/>
    <cellStyle name="Moneda 123 2 3" xfId="1260" xr:uid="{00000000-0005-0000-0000-0000B8290000}"/>
    <cellStyle name="Moneda 123 2 3 2" xfId="4577" xr:uid="{00000000-0005-0000-0000-0000B9290000}"/>
    <cellStyle name="Moneda 123 2 3 2 2" xfId="21313" xr:uid="{00000000-0005-0000-0000-0000BA290000}"/>
    <cellStyle name="Moneda 123 2 3 3" xfId="7894" xr:uid="{00000000-0005-0000-0000-0000BB290000}"/>
    <cellStyle name="Moneda 123 2 3 3 2" xfId="24630" xr:uid="{00000000-0005-0000-0000-0000BC290000}"/>
    <cellStyle name="Moneda 123 2 3 4" xfId="11221" xr:uid="{00000000-0005-0000-0000-0000BD290000}"/>
    <cellStyle name="Moneda 123 2 3 4 2" xfId="27957" xr:uid="{00000000-0005-0000-0000-0000BE290000}"/>
    <cellStyle name="Moneda 123 2 3 5" xfId="14537" xr:uid="{00000000-0005-0000-0000-0000BF290000}"/>
    <cellStyle name="Moneda 123 2 3 6" xfId="17996" xr:uid="{00000000-0005-0000-0000-0000C0290000}"/>
    <cellStyle name="Moneda 123 2 4" xfId="2089" xr:uid="{00000000-0005-0000-0000-0000C1290000}"/>
    <cellStyle name="Moneda 123 2 4 2" xfId="5406" xr:uid="{00000000-0005-0000-0000-0000C2290000}"/>
    <cellStyle name="Moneda 123 2 4 2 2" xfId="22142" xr:uid="{00000000-0005-0000-0000-0000C3290000}"/>
    <cellStyle name="Moneda 123 2 4 3" xfId="8723" xr:uid="{00000000-0005-0000-0000-0000C4290000}"/>
    <cellStyle name="Moneda 123 2 4 3 2" xfId="25459" xr:uid="{00000000-0005-0000-0000-0000C5290000}"/>
    <cellStyle name="Moneda 123 2 4 4" xfId="12050" xr:uid="{00000000-0005-0000-0000-0000C6290000}"/>
    <cellStyle name="Moneda 123 2 4 4 2" xfId="28786" xr:uid="{00000000-0005-0000-0000-0000C7290000}"/>
    <cellStyle name="Moneda 123 2 4 5" xfId="15366" xr:uid="{00000000-0005-0000-0000-0000C8290000}"/>
    <cellStyle name="Moneda 123 2 4 6" xfId="18825" xr:uid="{00000000-0005-0000-0000-0000C9290000}"/>
    <cellStyle name="Moneda 123 2 5" xfId="2917" xr:uid="{00000000-0005-0000-0000-0000CA290000}"/>
    <cellStyle name="Moneda 123 2 5 2" xfId="6234" xr:uid="{00000000-0005-0000-0000-0000CB290000}"/>
    <cellStyle name="Moneda 123 2 5 2 2" xfId="22970" xr:uid="{00000000-0005-0000-0000-0000CC290000}"/>
    <cellStyle name="Moneda 123 2 5 3" xfId="9551" xr:uid="{00000000-0005-0000-0000-0000CD290000}"/>
    <cellStyle name="Moneda 123 2 5 3 2" xfId="26287" xr:uid="{00000000-0005-0000-0000-0000CE290000}"/>
    <cellStyle name="Moneda 123 2 5 4" xfId="12878" xr:uid="{00000000-0005-0000-0000-0000CF290000}"/>
    <cellStyle name="Moneda 123 2 5 4 2" xfId="29614" xr:uid="{00000000-0005-0000-0000-0000D0290000}"/>
    <cellStyle name="Moneda 123 2 5 5" xfId="16194" xr:uid="{00000000-0005-0000-0000-0000D1290000}"/>
    <cellStyle name="Moneda 123 2 5 6" xfId="19653" xr:uid="{00000000-0005-0000-0000-0000D2290000}"/>
    <cellStyle name="Moneda 123 2 6" xfId="3749" xr:uid="{00000000-0005-0000-0000-0000D3290000}"/>
    <cellStyle name="Moneda 123 2 6 2" xfId="20485" xr:uid="{00000000-0005-0000-0000-0000D4290000}"/>
    <cellStyle name="Moneda 123 2 7" xfId="7066" xr:uid="{00000000-0005-0000-0000-0000D5290000}"/>
    <cellStyle name="Moneda 123 2 7 2" xfId="23802" xr:uid="{00000000-0005-0000-0000-0000D6290000}"/>
    <cellStyle name="Moneda 123 2 8" xfId="10393" xr:uid="{00000000-0005-0000-0000-0000D7290000}"/>
    <cellStyle name="Moneda 123 2 8 2" xfId="27129" xr:uid="{00000000-0005-0000-0000-0000D8290000}"/>
    <cellStyle name="Moneda 123 2 9" xfId="13709" xr:uid="{00000000-0005-0000-0000-0000D9290000}"/>
    <cellStyle name="Moneda 123 3" xfId="639" xr:uid="{00000000-0005-0000-0000-0000DA290000}"/>
    <cellStyle name="Moneda 123 3 2" xfId="1468" xr:uid="{00000000-0005-0000-0000-0000DB290000}"/>
    <cellStyle name="Moneda 123 3 2 2" xfId="4785" xr:uid="{00000000-0005-0000-0000-0000DC290000}"/>
    <cellStyle name="Moneda 123 3 2 2 2" xfId="21521" xr:uid="{00000000-0005-0000-0000-0000DD290000}"/>
    <cellStyle name="Moneda 123 3 2 3" xfId="8102" xr:uid="{00000000-0005-0000-0000-0000DE290000}"/>
    <cellStyle name="Moneda 123 3 2 3 2" xfId="24838" xr:uid="{00000000-0005-0000-0000-0000DF290000}"/>
    <cellStyle name="Moneda 123 3 2 4" xfId="11429" xr:uid="{00000000-0005-0000-0000-0000E0290000}"/>
    <cellStyle name="Moneda 123 3 2 4 2" xfId="28165" xr:uid="{00000000-0005-0000-0000-0000E1290000}"/>
    <cellStyle name="Moneda 123 3 2 5" xfId="14745" xr:uid="{00000000-0005-0000-0000-0000E2290000}"/>
    <cellStyle name="Moneda 123 3 2 6" xfId="18204" xr:uid="{00000000-0005-0000-0000-0000E3290000}"/>
    <cellStyle name="Moneda 123 3 3" xfId="2296" xr:uid="{00000000-0005-0000-0000-0000E4290000}"/>
    <cellStyle name="Moneda 123 3 3 2" xfId="5613" xr:uid="{00000000-0005-0000-0000-0000E5290000}"/>
    <cellStyle name="Moneda 123 3 3 2 2" xfId="22349" xr:uid="{00000000-0005-0000-0000-0000E6290000}"/>
    <cellStyle name="Moneda 123 3 3 3" xfId="8930" xr:uid="{00000000-0005-0000-0000-0000E7290000}"/>
    <cellStyle name="Moneda 123 3 3 3 2" xfId="25666" xr:uid="{00000000-0005-0000-0000-0000E8290000}"/>
    <cellStyle name="Moneda 123 3 3 4" xfId="12257" xr:uid="{00000000-0005-0000-0000-0000E9290000}"/>
    <cellStyle name="Moneda 123 3 3 4 2" xfId="28993" xr:uid="{00000000-0005-0000-0000-0000EA290000}"/>
    <cellStyle name="Moneda 123 3 3 5" xfId="15573" xr:uid="{00000000-0005-0000-0000-0000EB290000}"/>
    <cellStyle name="Moneda 123 3 3 6" xfId="19032" xr:uid="{00000000-0005-0000-0000-0000EC290000}"/>
    <cellStyle name="Moneda 123 3 4" xfId="3124" xr:uid="{00000000-0005-0000-0000-0000ED290000}"/>
    <cellStyle name="Moneda 123 3 4 2" xfId="6441" xr:uid="{00000000-0005-0000-0000-0000EE290000}"/>
    <cellStyle name="Moneda 123 3 4 2 2" xfId="23177" xr:uid="{00000000-0005-0000-0000-0000EF290000}"/>
    <cellStyle name="Moneda 123 3 4 3" xfId="9758" xr:uid="{00000000-0005-0000-0000-0000F0290000}"/>
    <cellStyle name="Moneda 123 3 4 3 2" xfId="26494" xr:uid="{00000000-0005-0000-0000-0000F1290000}"/>
    <cellStyle name="Moneda 123 3 4 4" xfId="13085" xr:uid="{00000000-0005-0000-0000-0000F2290000}"/>
    <cellStyle name="Moneda 123 3 4 4 2" xfId="29821" xr:uid="{00000000-0005-0000-0000-0000F3290000}"/>
    <cellStyle name="Moneda 123 3 4 5" xfId="16401" xr:uid="{00000000-0005-0000-0000-0000F4290000}"/>
    <cellStyle name="Moneda 123 3 4 6" xfId="19860" xr:uid="{00000000-0005-0000-0000-0000F5290000}"/>
    <cellStyle name="Moneda 123 3 5" xfId="3956" xr:uid="{00000000-0005-0000-0000-0000F6290000}"/>
    <cellStyle name="Moneda 123 3 5 2" xfId="20692" xr:uid="{00000000-0005-0000-0000-0000F7290000}"/>
    <cellStyle name="Moneda 123 3 6" xfId="7273" xr:uid="{00000000-0005-0000-0000-0000F8290000}"/>
    <cellStyle name="Moneda 123 3 6 2" xfId="24009" xr:uid="{00000000-0005-0000-0000-0000F9290000}"/>
    <cellStyle name="Moneda 123 3 7" xfId="10600" xr:uid="{00000000-0005-0000-0000-0000FA290000}"/>
    <cellStyle name="Moneda 123 3 7 2" xfId="27336" xr:uid="{00000000-0005-0000-0000-0000FB290000}"/>
    <cellStyle name="Moneda 123 3 8" xfId="13916" xr:uid="{00000000-0005-0000-0000-0000FC290000}"/>
    <cellStyle name="Moneda 123 3 9" xfId="17375" xr:uid="{00000000-0005-0000-0000-0000FD290000}"/>
    <cellStyle name="Moneda 123 4" xfId="1053" xr:uid="{00000000-0005-0000-0000-0000FE290000}"/>
    <cellStyle name="Moneda 123 4 2" xfId="4370" xr:uid="{00000000-0005-0000-0000-0000FF290000}"/>
    <cellStyle name="Moneda 123 4 2 2" xfId="21106" xr:uid="{00000000-0005-0000-0000-0000002A0000}"/>
    <cellStyle name="Moneda 123 4 3" xfId="7687" xr:uid="{00000000-0005-0000-0000-0000012A0000}"/>
    <cellStyle name="Moneda 123 4 3 2" xfId="24423" xr:uid="{00000000-0005-0000-0000-0000022A0000}"/>
    <cellStyle name="Moneda 123 4 4" xfId="11014" xr:uid="{00000000-0005-0000-0000-0000032A0000}"/>
    <cellStyle name="Moneda 123 4 4 2" xfId="27750" xr:uid="{00000000-0005-0000-0000-0000042A0000}"/>
    <cellStyle name="Moneda 123 4 5" xfId="14330" xr:uid="{00000000-0005-0000-0000-0000052A0000}"/>
    <cellStyle name="Moneda 123 4 6" xfId="17789" xr:uid="{00000000-0005-0000-0000-0000062A0000}"/>
    <cellStyle name="Moneda 123 5" xfId="1882" xr:uid="{00000000-0005-0000-0000-0000072A0000}"/>
    <cellStyle name="Moneda 123 5 2" xfId="5199" xr:uid="{00000000-0005-0000-0000-0000082A0000}"/>
    <cellStyle name="Moneda 123 5 2 2" xfId="21935" xr:uid="{00000000-0005-0000-0000-0000092A0000}"/>
    <cellStyle name="Moneda 123 5 3" xfId="8516" xr:uid="{00000000-0005-0000-0000-00000A2A0000}"/>
    <cellStyle name="Moneda 123 5 3 2" xfId="25252" xr:uid="{00000000-0005-0000-0000-00000B2A0000}"/>
    <cellStyle name="Moneda 123 5 4" xfId="11843" xr:uid="{00000000-0005-0000-0000-00000C2A0000}"/>
    <cellStyle name="Moneda 123 5 4 2" xfId="28579" xr:uid="{00000000-0005-0000-0000-00000D2A0000}"/>
    <cellStyle name="Moneda 123 5 5" xfId="15159" xr:uid="{00000000-0005-0000-0000-00000E2A0000}"/>
    <cellStyle name="Moneda 123 5 6" xfId="18618" xr:uid="{00000000-0005-0000-0000-00000F2A0000}"/>
    <cellStyle name="Moneda 123 6" xfId="2710" xr:uid="{00000000-0005-0000-0000-0000102A0000}"/>
    <cellStyle name="Moneda 123 6 2" xfId="6027" xr:uid="{00000000-0005-0000-0000-0000112A0000}"/>
    <cellStyle name="Moneda 123 6 2 2" xfId="22763" xr:uid="{00000000-0005-0000-0000-0000122A0000}"/>
    <cellStyle name="Moneda 123 6 3" xfId="9344" xr:uid="{00000000-0005-0000-0000-0000132A0000}"/>
    <cellStyle name="Moneda 123 6 3 2" xfId="26080" xr:uid="{00000000-0005-0000-0000-0000142A0000}"/>
    <cellStyle name="Moneda 123 6 4" xfId="12671" xr:uid="{00000000-0005-0000-0000-0000152A0000}"/>
    <cellStyle name="Moneda 123 6 4 2" xfId="29407" xr:uid="{00000000-0005-0000-0000-0000162A0000}"/>
    <cellStyle name="Moneda 123 6 5" xfId="15987" xr:uid="{00000000-0005-0000-0000-0000172A0000}"/>
    <cellStyle name="Moneda 123 6 6" xfId="19446" xr:uid="{00000000-0005-0000-0000-0000182A0000}"/>
    <cellStyle name="Moneda 123 7" xfId="3542" xr:uid="{00000000-0005-0000-0000-0000192A0000}"/>
    <cellStyle name="Moneda 123 7 2" xfId="20278" xr:uid="{00000000-0005-0000-0000-00001A2A0000}"/>
    <cellStyle name="Moneda 123 8" xfId="6859" xr:uid="{00000000-0005-0000-0000-00001B2A0000}"/>
    <cellStyle name="Moneda 123 8 2" xfId="23595" xr:uid="{00000000-0005-0000-0000-00001C2A0000}"/>
    <cellStyle name="Moneda 123 9" xfId="10186" xr:uid="{00000000-0005-0000-0000-00001D2A0000}"/>
    <cellStyle name="Moneda 123 9 2" xfId="26922" xr:uid="{00000000-0005-0000-0000-00001E2A0000}"/>
    <cellStyle name="Moneda 124" xfId="193" xr:uid="{00000000-0005-0000-0000-00001F2A0000}"/>
    <cellStyle name="Moneda 124 10" xfId="13503" xr:uid="{00000000-0005-0000-0000-0000202A0000}"/>
    <cellStyle name="Moneda 124 11" xfId="16962" xr:uid="{00000000-0005-0000-0000-0000212A0000}"/>
    <cellStyle name="Moneda 124 2" xfId="426" xr:uid="{00000000-0005-0000-0000-0000222A0000}"/>
    <cellStyle name="Moneda 124 2 10" xfId="17169" xr:uid="{00000000-0005-0000-0000-0000232A0000}"/>
    <cellStyle name="Moneda 124 2 2" xfId="847" xr:uid="{00000000-0005-0000-0000-0000242A0000}"/>
    <cellStyle name="Moneda 124 2 2 2" xfId="1676" xr:uid="{00000000-0005-0000-0000-0000252A0000}"/>
    <cellStyle name="Moneda 124 2 2 2 2" xfId="4993" xr:uid="{00000000-0005-0000-0000-0000262A0000}"/>
    <cellStyle name="Moneda 124 2 2 2 2 2" xfId="21729" xr:uid="{00000000-0005-0000-0000-0000272A0000}"/>
    <cellStyle name="Moneda 124 2 2 2 3" xfId="8310" xr:uid="{00000000-0005-0000-0000-0000282A0000}"/>
    <cellStyle name="Moneda 124 2 2 2 3 2" xfId="25046" xr:uid="{00000000-0005-0000-0000-0000292A0000}"/>
    <cellStyle name="Moneda 124 2 2 2 4" xfId="11637" xr:uid="{00000000-0005-0000-0000-00002A2A0000}"/>
    <cellStyle name="Moneda 124 2 2 2 4 2" xfId="28373" xr:uid="{00000000-0005-0000-0000-00002B2A0000}"/>
    <cellStyle name="Moneda 124 2 2 2 5" xfId="14953" xr:uid="{00000000-0005-0000-0000-00002C2A0000}"/>
    <cellStyle name="Moneda 124 2 2 2 6" xfId="18412" xr:uid="{00000000-0005-0000-0000-00002D2A0000}"/>
    <cellStyle name="Moneda 124 2 2 3" xfId="2504" xr:uid="{00000000-0005-0000-0000-00002E2A0000}"/>
    <cellStyle name="Moneda 124 2 2 3 2" xfId="5821" xr:uid="{00000000-0005-0000-0000-00002F2A0000}"/>
    <cellStyle name="Moneda 124 2 2 3 2 2" xfId="22557" xr:uid="{00000000-0005-0000-0000-0000302A0000}"/>
    <cellStyle name="Moneda 124 2 2 3 3" xfId="9138" xr:uid="{00000000-0005-0000-0000-0000312A0000}"/>
    <cellStyle name="Moneda 124 2 2 3 3 2" xfId="25874" xr:uid="{00000000-0005-0000-0000-0000322A0000}"/>
    <cellStyle name="Moneda 124 2 2 3 4" xfId="12465" xr:uid="{00000000-0005-0000-0000-0000332A0000}"/>
    <cellStyle name="Moneda 124 2 2 3 4 2" xfId="29201" xr:uid="{00000000-0005-0000-0000-0000342A0000}"/>
    <cellStyle name="Moneda 124 2 2 3 5" xfId="15781" xr:uid="{00000000-0005-0000-0000-0000352A0000}"/>
    <cellStyle name="Moneda 124 2 2 3 6" xfId="19240" xr:uid="{00000000-0005-0000-0000-0000362A0000}"/>
    <cellStyle name="Moneda 124 2 2 4" xfId="3332" xr:uid="{00000000-0005-0000-0000-0000372A0000}"/>
    <cellStyle name="Moneda 124 2 2 4 2" xfId="6649" xr:uid="{00000000-0005-0000-0000-0000382A0000}"/>
    <cellStyle name="Moneda 124 2 2 4 2 2" xfId="23385" xr:uid="{00000000-0005-0000-0000-0000392A0000}"/>
    <cellStyle name="Moneda 124 2 2 4 3" xfId="9966" xr:uid="{00000000-0005-0000-0000-00003A2A0000}"/>
    <cellStyle name="Moneda 124 2 2 4 3 2" xfId="26702" xr:uid="{00000000-0005-0000-0000-00003B2A0000}"/>
    <cellStyle name="Moneda 124 2 2 4 4" xfId="13293" xr:uid="{00000000-0005-0000-0000-00003C2A0000}"/>
    <cellStyle name="Moneda 124 2 2 4 4 2" xfId="30029" xr:uid="{00000000-0005-0000-0000-00003D2A0000}"/>
    <cellStyle name="Moneda 124 2 2 4 5" xfId="16609" xr:uid="{00000000-0005-0000-0000-00003E2A0000}"/>
    <cellStyle name="Moneda 124 2 2 4 6" xfId="20068" xr:uid="{00000000-0005-0000-0000-00003F2A0000}"/>
    <cellStyle name="Moneda 124 2 2 5" xfId="4164" xr:uid="{00000000-0005-0000-0000-0000402A0000}"/>
    <cellStyle name="Moneda 124 2 2 5 2" xfId="20900" xr:uid="{00000000-0005-0000-0000-0000412A0000}"/>
    <cellStyle name="Moneda 124 2 2 6" xfId="7481" xr:uid="{00000000-0005-0000-0000-0000422A0000}"/>
    <cellStyle name="Moneda 124 2 2 6 2" xfId="24217" xr:uid="{00000000-0005-0000-0000-0000432A0000}"/>
    <cellStyle name="Moneda 124 2 2 7" xfId="10808" xr:uid="{00000000-0005-0000-0000-0000442A0000}"/>
    <cellStyle name="Moneda 124 2 2 7 2" xfId="27544" xr:uid="{00000000-0005-0000-0000-0000452A0000}"/>
    <cellStyle name="Moneda 124 2 2 8" xfId="14124" xr:uid="{00000000-0005-0000-0000-0000462A0000}"/>
    <cellStyle name="Moneda 124 2 2 9" xfId="17583" xr:uid="{00000000-0005-0000-0000-0000472A0000}"/>
    <cellStyle name="Moneda 124 2 3" xfId="1261" xr:uid="{00000000-0005-0000-0000-0000482A0000}"/>
    <cellStyle name="Moneda 124 2 3 2" xfId="4578" xr:uid="{00000000-0005-0000-0000-0000492A0000}"/>
    <cellStyle name="Moneda 124 2 3 2 2" xfId="21314" xr:uid="{00000000-0005-0000-0000-00004A2A0000}"/>
    <cellStyle name="Moneda 124 2 3 3" xfId="7895" xr:uid="{00000000-0005-0000-0000-00004B2A0000}"/>
    <cellStyle name="Moneda 124 2 3 3 2" xfId="24631" xr:uid="{00000000-0005-0000-0000-00004C2A0000}"/>
    <cellStyle name="Moneda 124 2 3 4" xfId="11222" xr:uid="{00000000-0005-0000-0000-00004D2A0000}"/>
    <cellStyle name="Moneda 124 2 3 4 2" xfId="27958" xr:uid="{00000000-0005-0000-0000-00004E2A0000}"/>
    <cellStyle name="Moneda 124 2 3 5" xfId="14538" xr:uid="{00000000-0005-0000-0000-00004F2A0000}"/>
    <cellStyle name="Moneda 124 2 3 6" xfId="17997" xr:uid="{00000000-0005-0000-0000-0000502A0000}"/>
    <cellStyle name="Moneda 124 2 4" xfId="2090" xr:uid="{00000000-0005-0000-0000-0000512A0000}"/>
    <cellStyle name="Moneda 124 2 4 2" xfId="5407" xr:uid="{00000000-0005-0000-0000-0000522A0000}"/>
    <cellStyle name="Moneda 124 2 4 2 2" xfId="22143" xr:uid="{00000000-0005-0000-0000-0000532A0000}"/>
    <cellStyle name="Moneda 124 2 4 3" xfId="8724" xr:uid="{00000000-0005-0000-0000-0000542A0000}"/>
    <cellStyle name="Moneda 124 2 4 3 2" xfId="25460" xr:uid="{00000000-0005-0000-0000-0000552A0000}"/>
    <cellStyle name="Moneda 124 2 4 4" xfId="12051" xr:uid="{00000000-0005-0000-0000-0000562A0000}"/>
    <cellStyle name="Moneda 124 2 4 4 2" xfId="28787" xr:uid="{00000000-0005-0000-0000-0000572A0000}"/>
    <cellStyle name="Moneda 124 2 4 5" xfId="15367" xr:uid="{00000000-0005-0000-0000-0000582A0000}"/>
    <cellStyle name="Moneda 124 2 4 6" xfId="18826" xr:uid="{00000000-0005-0000-0000-0000592A0000}"/>
    <cellStyle name="Moneda 124 2 5" xfId="2918" xr:uid="{00000000-0005-0000-0000-00005A2A0000}"/>
    <cellStyle name="Moneda 124 2 5 2" xfId="6235" xr:uid="{00000000-0005-0000-0000-00005B2A0000}"/>
    <cellStyle name="Moneda 124 2 5 2 2" xfId="22971" xr:uid="{00000000-0005-0000-0000-00005C2A0000}"/>
    <cellStyle name="Moneda 124 2 5 3" xfId="9552" xr:uid="{00000000-0005-0000-0000-00005D2A0000}"/>
    <cellStyle name="Moneda 124 2 5 3 2" xfId="26288" xr:uid="{00000000-0005-0000-0000-00005E2A0000}"/>
    <cellStyle name="Moneda 124 2 5 4" xfId="12879" xr:uid="{00000000-0005-0000-0000-00005F2A0000}"/>
    <cellStyle name="Moneda 124 2 5 4 2" xfId="29615" xr:uid="{00000000-0005-0000-0000-0000602A0000}"/>
    <cellStyle name="Moneda 124 2 5 5" xfId="16195" xr:uid="{00000000-0005-0000-0000-0000612A0000}"/>
    <cellStyle name="Moneda 124 2 5 6" xfId="19654" xr:uid="{00000000-0005-0000-0000-0000622A0000}"/>
    <cellStyle name="Moneda 124 2 6" xfId="3750" xr:uid="{00000000-0005-0000-0000-0000632A0000}"/>
    <cellStyle name="Moneda 124 2 6 2" xfId="20486" xr:uid="{00000000-0005-0000-0000-0000642A0000}"/>
    <cellStyle name="Moneda 124 2 7" xfId="7067" xr:uid="{00000000-0005-0000-0000-0000652A0000}"/>
    <cellStyle name="Moneda 124 2 7 2" xfId="23803" xr:uid="{00000000-0005-0000-0000-0000662A0000}"/>
    <cellStyle name="Moneda 124 2 8" xfId="10394" xr:uid="{00000000-0005-0000-0000-0000672A0000}"/>
    <cellStyle name="Moneda 124 2 8 2" xfId="27130" xr:uid="{00000000-0005-0000-0000-0000682A0000}"/>
    <cellStyle name="Moneda 124 2 9" xfId="13710" xr:uid="{00000000-0005-0000-0000-0000692A0000}"/>
    <cellStyle name="Moneda 124 3" xfId="640" xr:uid="{00000000-0005-0000-0000-00006A2A0000}"/>
    <cellStyle name="Moneda 124 3 2" xfId="1469" xr:uid="{00000000-0005-0000-0000-00006B2A0000}"/>
    <cellStyle name="Moneda 124 3 2 2" xfId="4786" xr:uid="{00000000-0005-0000-0000-00006C2A0000}"/>
    <cellStyle name="Moneda 124 3 2 2 2" xfId="21522" xr:uid="{00000000-0005-0000-0000-00006D2A0000}"/>
    <cellStyle name="Moneda 124 3 2 3" xfId="8103" xr:uid="{00000000-0005-0000-0000-00006E2A0000}"/>
    <cellStyle name="Moneda 124 3 2 3 2" xfId="24839" xr:uid="{00000000-0005-0000-0000-00006F2A0000}"/>
    <cellStyle name="Moneda 124 3 2 4" xfId="11430" xr:uid="{00000000-0005-0000-0000-0000702A0000}"/>
    <cellStyle name="Moneda 124 3 2 4 2" xfId="28166" xr:uid="{00000000-0005-0000-0000-0000712A0000}"/>
    <cellStyle name="Moneda 124 3 2 5" xfId="14746" xr:uid="{00000000-0005-0000-0000-0000722A0000}"/>
    <cellStyle name="Moneda 124 3 2 6" xfId="18205" xr:uid="{00000000-0005-0000-0000-0000732A0000}"/>
    <cellStyle name="Moneda 124 3 3" xfId="2297" xr:uid="{00000000-0005-0000-0000-0000742A0000}"/>
    <cellStyle name="Moneda 124 3 3 2" xfId="5614" xr:uid="{00000000-0005-0000-0000-0000752A0000}"/>
    <cellStyle name="Moneda 124 3 3 2 2" xfId="22350" xr:uid="{00000000-0005-0000-0000-0000762A0000}"/>
    <cellStyle name="Moneda 124 3 3 3" xfId="8931" xr:uid="{00000000-0005-0000-0000-0000772A0000}"/>
    <cellStyle name="Moneda 124 3 3 3 2" xfId="25667" xr:uid="{00000000-0005-0000-0000-0000782A0000}"/>
    <cellStyle name="Moneda 124 3 3 4" xfId="12258" xr:uid="{00000000-0005-0000-0000-0000792A0000}"/>
    <cellStyle name="Moneda 124 3 3 4 2" xfId="28994" xr:uid="{00000000-0005-0000-0000-00007A2A0000}"/>
    <cellStyle name="Moneda 124 3 3 5" xfId="15574" xr:uid="{00000000-0005-0000-0000-00007B2A0000}"/>
    <cellStyle name="Moneda 124 3 3 6" xfId="19033" xr:uid="{00000000-0005-0000-0000-00007C2A0000}"/>
    <cellStyle name="Moneda 124 3 4" xfId="3125" xr:uid="{00000000-0005-0000-0000-00007D2A0000}"/>
    <cellStyle name="Moneda 124 3 4 2" xfId="6442" xr:uid="{00000000-0005-0000-0000-00007E2A0000}"/>
    <cellStyle name="Moneda 124 3 4 2 2" xfId="23178" xr:uid="{00000000-0005-0000-0000-00007F2A0000}"/>
    <cellStyle name="Moneda 124 3 4 3" xfId="9759" xr:uid="{00000000-0005-0000-0000-0000802A0000}"/>
    <cellStyle name="Moneda 124 3 4 3 2" xfId="26495" xr:uid="{00000000-0005-0000-0000-0000812A0000}"/>
    <cellStyle name="Moneda 124 3 4 4" xfId="13086" xr:uid="{00000000-0005-0000-0000-0000822A0000}"/>
    <cellStyle name="Moneda 124 3 4 4 2" xfId="29822" xr:uid="{00000000-0005-0000-0000-0000832A0000}"/>
    <cellStyle name="Moneda 124 3 4 5" xfId="16402" xr:uid="{00000000-0005-0000-0000-0000842A0000}"/>
    <cellStyle name="Moneda 124 3 4 6" xfId="19861" xr:uid="{00000000-0005-0000-0000-0000852A0000}"/>
    <cellStyle name="Moneda 124 3 5" xfId="3957" xr:uid="{00000000-0005-0000-0000-0000862A0000}"/>
    <cellStyle name="Moneda 124 3 5 2" xfId="20693" xr:uid="{00000000-0005-0000-0000-0000872A0000}"/>
    <cellStyle name="Moneda 124 3 6" xfId="7274" xr:uid="{00000000-0005-0000-0000-0000882A0000}"/>
    <cellStyle name="Moneda 124 3 6 2" xfId="24010" xr:uid="{00000000-0005-0000-0000-0000892A0000}"/>
    <cellStyle name="Moneda 124 3 7" xfId="10601" xr:uid="{00000000-0005-0000-0000-00008A2A0000}"/>
    <cellStyle name="Moneda 124 3 7 2" xfId="27337" xr:uid="{00000000-0005-0000-0000-00008B2A0000}"/>
    <cellStyle name="Moneda 124 3 8" xfId="13917" xr:uid="{00000000-0005-0000-0000-00008C2A0000}"/>
    <cellStyle name="Moneda 124 3 9" xfId="17376" xr:uid="{00000000-0005-0000-0000-00008D2A0000}"/>
    <cellStyle name="Moneda 124 4" xfId="1054" xr:uid="{00000000-0005-0000-0000-00008E2A0000}"/>
    <cellStyle name="Moneda 124 4 2" xfId="4371" xr:uid="{00000000-0005-0000-0000-00008F2A0000}"/>
    <cellStyle name="Moneda 124 4 2 2" xfId="21107" xr:uid="{00000000-0005-0000-0000-0000902A0000}"/>
    <cellStyle name="Moneda 124 4 3" xfId="7688" xr:uid="{00000000-0005-0000-0000-0000912A0000}"/>
    <cellStyle name="Moneda 124 4 3 2" xfId="24424" xr:uid="{00000000-0005-0000-0000-0000922A0000}"/>
    <cellStyle name="Moneda 124 4 4" xfId="11015" xr:uid="{00000000-0005-0000-0000-0000932A0000}"/>
    <cellStyle name="Moneda 124 4 4 2" xfId="27751" xr:uid="{00000000-0005-0000-0000-0000942A0000}"/>
    <cellStyle name="Moneda 124 4 5" xfId="14331" xr:uid="{00000000-0005-0000-0000-0000952A0000}"/>
    <cellStyle name="Moneda 124 4 6" xfId="17790" xr:uid="{00000000-0005-0000-0000-0000962A0000}"/>
    <cellStyle name="Moneda 124 5" xfId="1883" xr:uid="{00000000-0005-0000-0000-0000972A0000}"/>
    <cellStyle name="Moneda 124 5 2" xfId="5200" xr:uid="{00000000-0005-0000-0000-0000982A0000}"/>
    <cellStyle name="Moneda 124 5 2 2" xfId="21936" xr:uid="{00000000-0005-0000-0000-0000992A0000}"/>
    <cellStyle name="Moneda 124 5 3" xfId="8517" xr:uid="{00000000-0005-0000-0000-00009A2A0000}"/>
    <cellStyle name="Moneda 124 5 3 2" xfId="25253" xr:uid="{00000000-0005-0000-0000-00009B2A0000}"/>
    <cellStyle name="Moneda 124 5 4" xfId="11844" xr:uid="{00000000-0005-0000-0000-00009C2A0000}"/>
    <cellStyle name="Moneda 124 5 4 2" xfId="28580" xr:uid="{00000000-0005-0000-0000-00009D2A0000}"/>
    <cellStyle name="Moneda 124 5 5" xfId="15160" xr:uid="{00000000-0005-0000-0000-00009E2A0000}"/>
    <cellStyle name="Moneda 124 5 6" xfId="18619" xr:uid="{00000000-0005-0000-0000-00009F2A0000}"/>
    <cellStyle name="Moneda 124 6" xfId="2711" xr:uid="{00000000-0005-0000-0000-0000A02A0000}"/>
    <cellStyle name="Moneda 124 6 2" xfId="6028" xr:uid="{00000000-0005-0000-0000-0000A12A0000}"/>
    <cellStyle name="Moneda 124 6 2 2" xfId="22764" xr:uid="{00000000-0005-0000-0000-0000A22A0000}"/>
    <cellStyle name="Moneda 124 6 3" xfId="9345" xr:uid="{00000000-0005-0000-0000-0000A32A0000}"/>
    <cellStyle name="Moneda 124 6 3 2" xfId="26081" xr:uid="{00000000-0005-0000-0000-0000A42A0000}"/>
    <cellStyle name="Moneda 124 6 4" xfId="12672" xr:uid="{00000000-0005-0000-0000-0000A52A0000}"/>
    <cellStyle name="Moneda 124 6 4 2" xfId="29408" xr:uid="{00000000-0005-0000-0000-0000A62A0000}"/>
    <cellStyle name="Moneda 124 6 5" xfId="15988" xr:uid="{00000000-0005-0000-0000-0000A72A0000}"/>
    <cellStyle name="Moneda 124 6 6" xfId="19447" xr:uid="{00000000-0005-0000-0000-0000A82A0000}"/>
    <cellStyle name="Moneda 124 7" xfId="3543" xr:uid="{00000000-0005-0000-0000-0000A92A0000}"/>
    <cellStyle name="Moneda 124 7 2" xfId="20279" xr:uid="{00000000-0005-0000-0000-0000AA2A0000}"/>
    <cellStyle name="Moneda 124 8" xfId="6860" xr:uid="{00000000-0005-0000-0000-0000AB2A0000}"/>
    <cellStyle name="Moneda 124 8 2" xfId="23596" xr:uid="{00000000-0005-0000-0000-0000AC2A0000}"/>
    <cellStyle name="Moneda 124 9" xfId="10187" xr:uid="{00000000-0005-0000-0000-0000AD2A0000}"/>
    <cellStyle name="Moneda 124 9 2" xfId="26923" xr:uid="{00000000-0005-0000-0000-0000AE2A0000}"/>
    <cellStyle name="Moneda 125" xfId="194" xr:uid="{00000000-0005-0000-0000-0000AF2A0000}"/>
    <cellStyle name="Moneda 125 10" xfId="13504" xr:uid="{00000000-0005-0000-0000-0000B02A0000}"/>
    <cellStyle name="Moneda 125 11" xfId="16963" xr:uid="{00000000-0005-0000-0000-0000B12A0000}"/>
    <cellStyle name="Moneda 125 2" xfId="427" xr:uid="{00000000-0005-0000-0000-0000B22A0000}"/>
    <cellStyle name="Moneda 125 2 10" xfId="17170" xr:uid="{00000000-0005-0000-0000-0000B32A0000}"/>
    <cellStyle name="Moneda 125 2 2" xfId="848" xr:uid="{00000000-0005-0000-0000-0000B42A0000}"/>
    <cellStyle name="Moneda 125 2 2 2" xfId="1677" xr:uid="{00000000-0005-0000-0000-0000B52A0000}"/>
    <cellStyle name="Moneda 125 2 2 2 2" xfId="4994" xr:uid="{00000000-0005-0000-0000-0000B62A0000}"/>
    <cellStyle name="Moneda 125 2 2 2 2 2" xfId="21730" xr:uid="{00000000-0005-0000-0000-0000B72A0000}"/>
    <cellStyle name="Moneda 125 2 2 2 3" xfId="8311" xr:uid="{00000000-0005-0000-0000-0000B82A0000}"/>
    <cellStyle name="Moneda 125 2 2 2 3 2" xfId="25047" xr:uid="{00000000-0005-0000-0000-0000B92A0000}"/>
    <cellStyle name="Moneda 125 2 2 2 4" xfId="11638" xr:uid="{00000000-0005-0000-0000-0000BA2A0000}"/>
    <cellStyle name="Moneda 125 2 2 2 4 2" xfId="28374" xr:uid="{00000000-0005-0000-0000-0000BB2A0000}"/>
    <cellStyle name="Moneda 125 2 2 2 5" xfId="14954" xr:uid="{00000000-0005-0000-0000-0000BC2A0000}"/>
    <cellStyle name="Moneda 125 2 2 2 6" xfId="18413" xr:uid="{00000000-0005-0000-0000-0000BD2A0000}"/>
    <cellStyle name="Moneda 125 2 2 3" xfId="2505" xr:uid="{00000000-0005-0000-0000-0000BE2A0000}"/>
    <cellStyle name="Moneda 125 2 2 3 2" xfId="5822" xr:uid="{00000000-0005-0000-0000-0000BF2A0000}"/>
    <cellStyle name="Moneda 125 2 2 3 2 2" xfId="22558" xr:uid="{00000000-0005-0000-0000-0000C02A0000}"/>
    <cellStyle name="Moneda 125 2 2 3 3" xfId="9139" xr:uid="{00000000-0005-0000-0000-0000C12A0000}"/>
    <cellStyle name="Moneda 125 2 2 3 3 2" xfId="25875" xr:uid="{00000000-0005-0000-0000-0000C22A0000}"/>
    <cellStyle name="Moneda 125 2 2 3 4" xfId="12466" xr:uid="{00000000-0005-0000-0000-0000C32A0000}"/>
    <cellStyle name="Moneda 125 2 2 3 4 2" xfId="29202" xr:uid="{00000000-0005-0000-0000-0000C42A0000}"/>
    <cellStyle name="Moneda 125 2 2 3 5" xfId="15782" xr:uid="{00000000-0005-0000-0000-0000C52A0000}"/>
    <cellStyle name="Moneda 125 2 2 3 6" xfId="19241" xr:uid="{00000000-0005-0000-0000-0000C62A0000}"/>
    <cellStyle name="Moneda 125 2 2 4" xfId="3333" xr:uid="{00000000-0005-0000-0000-0000C72A0000}"/>
    <cellStyle name="Moneda 125 2 2 4 2" xfId="6650" xr:uid="{00000000-0005-0000-0000-0000C82A0000}"/>
    <cellStyle name="Moneda 125 2 2 4 2 2" xfId="23386" xr:uid="{00000000-0005-0000-0000-0000C92A0000}"/>
    <cellStyle name="Moneda 125 2 2 4 3" xfId="9967" xr:uid="{00000000-0005-0000-0000-0000CA2A0000}"/>
    <cellStyle name="Moneda 125 2 2 4 3 2" xfId="26703" xr:uid="{00000000-0005-0000-0000-0000CB2A0000}"/>
    <cellStyle name="Moneda 125 2 2 4 4" xfId="13294" xr:uid="{00000000-0005-0000-0000-0000CC2A0000}"/>
    <cellStyle name="Moneda 125 2 2 4 4 2" xfId="30030" xr:uid="{00000000-0005-0000-0000-0000CD2A0000}"/>
    <cellStyle name="Moneda 125 2 2 4 5" xfId="16610" xr:uid="{00000000-0005-0000-0000-0000CE2A0000}"/>
    <cellStyle name="Moneda 125 2 2 4 6" xfId="20069" xr:uid="{00000000-0005-0000-0000-0000CF2A0000}"/>
    <cellStyle name="Moneda 125 2 2 5" xfId="4165" xr:uid="{00000000-0005-0000-0000-0000D02A0000}"/>
    <cellStyle name="Moneda 125 2 2 5 2" xfId="20901" xr:uid="{00000000-0005-0000-0000-0000D12A0000}"/>
    <cellStyle name="Moneda 125 2 2 6" xfId="7482" xr:uid="{00000000-0005-0000-0000-0000D22A0000}"/>
    <cellStyle name="Moneda 125 2 2 6 2" xfId="24218" xr:uid="{00000000-0005-0000-0000-0000D32A0000}"/>
    <cellStyle name="Moneda 125 2 2 7" xfId="10809" xr:uid="{00000000-0005-0000-0000-0000D42A0000}"/>
    <cellStyle name="Moneda 125 2 2 7 2" xfId="27545" xr:uid="{00000000-0005-0000-0000-0000D52A0000}"/>
    <cellStyle name="Moneda 125 2 2 8" xfId="14125" xr:uid="{00000000-0005-0000-0000-0000D62A0000}"/>
    <cellStyle name="Moneda 125 2 2 9" xfId="17584" xr:uid="{00000000-0005-0000-0000-0000D72A0000}"/>
    <cellStyle name="Moneda 125 2 3" xfId="1262" xr:uid="{00000000-0005-0000-0000-0000D82A0000}"/>
    <cellStyle name="Moneda 125 2 3 2" xfId="4579" xr:uid="{00000000-0005-0000-0000-0000D92A0000}"/>
    <cellStyle name="Moneda 125 2 3 2 2" xfId="21315" xr:uid="{00000000-0005-0000-0000-0000DA2A0000}"/>
    <cellStyle name="Moneda 125 2 3 3" xfId="7896" xr:uid="{00000000-0005-0000-0000-0000DB2A0000}"/>
    <cellStyle name="Moneda 125 2 3 3 2" xfId="24632" xr:uid="{00000000-0005-0000-0000-0000DC2A0000}"/>
    <cellStyle name="Moneda 125 2 3 4" xfId="11223" xr:uid="{00000000-0005-0000-0000-0000DD2A0000}"/>
    <cellStyle name="Moneda 125 2 3 4 2" xfId="27959" xr:uid="{00000000-0005-0000-0000-0000DE2A0000}"/>
    <cellStyle name="Moneda 125 2 3 5" xfId="14539" xr:uid="{00000000-0005-0000-0000-0000DF2A0000}"/>
    <cellStyle name="Moneda 125 2 3 6" xfId="17998" xr:uid="{00000000-0005-0000-0000-0000E02A0000}"/>
    <cellStyle name="Moneda 125 2 4" xfId="2091" xr:uid="{00000000-0005-0000-0000-0000E12A0000}"/>
    <cellStyle name="Moneda 125 2 4 2" xfId="5408" xr:uid="{00000000-0005-0000-0000-0000E22A0000}"/>
    <cellStyle name="Moneda 125 2 4 2 2" xfId="22144" xr:uid="{00000000-0005-0000-0000-0000E32A0000}"/>
    <cellStyle name="Moneda 125 2 4 3" xfId="8725" xr:uid="{00000000-0005-0000-0000-0000E42A0000}"/>
    <cellStyle name="Moneda 125 2 4 3 2" xfId="25461" xr:uid="{00000000-0005-0000-0000-0000E52A0000}"/>
    <cellStyle name="Moneda 125 2 4 4" xfId="12052" xr:uid="{00000000-0005-0000-0000-0000E62A0000}"/>
    <cellStyle name="Moneda 125 2 4 4 2" xfId="28788" xr:uid="{00000000-0005-0000-0000-0000E72A0000}"/>
    <cellStyle name="Moneda 125 2 4 5" xfId="15368" xr:uid="{00000000-0005-0000-0000-0000E82A0000}"/>
    <cellStyle name="Moneda 125 2 4 6" xfId="18827" xr:uid="{00000000-0005-0000-0000-0000E92A0000}"/>
    <cellStyle name="Moneda 125 2 5" xfId="2919" xr:uid="{00000000-0005-0000-0000-0000EA2A0000}"/>
    <cellStyle name="Moneda 125 2 5 2" xfId="6236" xr:uid="{00000000-0005-0000-0000-0000EB2A0000}"/>
    <cellStyle name="Moneda 125 2 5 2 2" xfId="22972" xr:uid="{00000000-0005-0000-0000-0000EC2A0000}"/>
    <cellStyle name="Moneda 125 2 5 3" xfId="9553" xr:uid="{00000000-0005-0000-0000-0000ED2A0000}"/>
    <cellStyle name="Moneda 125 2 5 3 2" xfId="26289" xr:uid="{00000000-0005-0000-0000-0000EE2A0000}"/>
    <cellStyle name="Moneda 125 2 5 4" xfId="12880" xr:uid="{00000000-0005-0000-0000-0000EF2A0000}"/>
    <cellStyle name="Moneda 125 2 5 4 2" xfId="29616" xr:uid="{00000000-0005-0000-0000-0000F02A0000}"/>
    <cellStyle name="Moneda 125 2 5 5" xfId="16196" xr:uid="{00000000-0005-0000-0000-0000F12A0000}"/>
    <cellStyle name="Moneda 125 2 5 6" xfId="19655" xr:uid="{00000000-0005-0000-0000-0000F22A0000}"/>
    <cellStyle name="Moneda 125 2 6" xfId="3751" xr:uid="{00000000-0005-0000-0000-0000F32A0000}"/>
    <cellStyle name="Moneda 125 2 6 2" xfId="20487" xr:uid="{00000000-0005-0000-0000-0000F42A0000}"/>
    <cellStyle name="Moneda 125 2 7" xfId="7068" xr:uid="{00000000-0005-0000-0000-0000F52A0000}"/>
    <cellStyle name="Moneda 125 2 7 2" xfId="23804" xr:uid="{00000000-0005-0000-0000-0000F62A0000}"/>
    <cellStyle name="Moneda 125 2 8" xfId="10395" xr:uid="{00000000-0005-0000-0000-0000F72A0000}"/>
    <cellStyle name="Moneda 125 2 8 2" xfId="27131" xr:uid="{00000000-0005-0000-0000-0000F82A0000}"/>
    <cellStyle name="Moneda 125 2 9" xfId="13711" xr:uid="{00000000-0005-0000-0000-0000F92A0000}"/>
    <cellStyle name="Moneda 125 3" xfId="641" xr:uid="{00000000-0005-0000-0000-0000FA2A0000}"/>
    <cellStyle name="Moneda 125 3 2" xfId="1470" xr:uid="{00000000-0005-0000-0000-0000FB2A0000}"/>
    <cellStyle name="Moneda 125 3 2 2" xfId="4787" xr:uid="{00000000-0005-0000-0000-0000FC2A0000}"/>
    <cellStyle name="Moneda 125 3 2 2 2" xfId="21523" xr:uid="{00000000-0005-0000-0000-0000FD2A0000}"/>
    <cellStyle name="Moneda 125 3 2 3" xfId="8104" xr:uid="{00000000-0005-0000-0000-0000FE2A0000}"/>
    <cellStyle name="Moneda 125 3 2 3 2" xfId="24840" xr:uid="{00000000-0005-0000-0000-0000FF2A0000}"/>
    <cellStyle name="Moneda 125 3 2 4" xfId="11431" xr:uid="{00000000-0005-0000-0000-0000002B0000}"/>
    <cellStyle name="Moneda 125 3 2 4 2" xfId="28167" xr:uid="{00000000-0005-0000-0000-0000012B0000}"/>
    <cellStyle name="Moneda 125 3 2 5" xfId="14747" xr:uid="{00000000-0005-0000-0000-0000022B0000}"/>
    <cellStyle name="Moneda 125 3 2 6" xfId="18206" xr:uid="{00000000-0005-0000-0000-0000032B0000}"/>
    <cellStyle name="Moneda 125 3 3" xfId="2298" xr:uid="{00000000-0005-0000-0000-0000042B0000}"/>
    <cellStyle name="Moneda 125 3 3 2" xfId="5615" xr:uid="{00000000-0005-0000-0000-0000052B0000}"/>
    <cellStyle name="Moneda 125 3 3 2 2" xfId="22351" xr:uid="{00000000-0005-0000-0000-0000062B0000}"/>
    <cellStyle name="Moneda 125 3 3 3" xfId="8932" xr:uid="{00000000-0005-0000-0000-0000072B0000}"/>
    <cellStyle name="Moneda 125 3 3 3 2" xfId="25668" xr:uid="{00000000-0005-0000-0000-0000082B0000}"/>
    <cellStyle name="Moneda 125 3 3 4" xfId="12259" xr:uid="{00000000-0005-0000-0000-0000092B0000}"/>
    <cellStyle name="Moneda 125 3 3 4 2" xfId="28995" xr:uid="{00000000-0005-0000-0000-00000A2B0000}"/>
    <cellStyle name="Moneda 125 3 3 5" xfId="15575" xr:uid="{00000000-0005-0000-0000-00000B2B0000}"/>
    <cellStyle name="Moneda 125 3 3 6" xfId="19034" xr:uid="{00000000-0005-0000-0000-00000C2B0000}"/>
    <cellStyle name="Moneda 125 3 4" xfId="3126" xr:uid="{00000000-0005-0000-0000-00000D2B0000}"/>
    <cellStyle name="Moneda 125 3 4 2" xfId="6443" xr:uid="{00000000-0005-0000-0000-00000E2B0000}"/>
    <cellStyle name="Moneda 125 3 4 2 2" xfId="23179" xr:uid="{00000000-0005-0000-0000-00000F2B0000}"/>
    <cellStyle name="Moneda 125 3 4 3" xfId="9760" xr:uid="{00000000-0005-0000-0000-0000102B0000}"/>
    <cellStyle name="Moneda 125 3 4 3 2" xfId="26496" xr:uid="{00000000-0005-0000-0000-0000112B0000}"/>
    <cellStyle name="Moneda 125 3 4 4" xfId="13087" xr:uid="{00000000-0005-0000-0000-0000122B0000}"/>
    <cellStyle name="Moneda 125 3 4 4 2" xfId="29823" xr:uid="{00000000-0005-0000-0000-0000132B0000}"/>
    <cellStyle name="Moneda 125 3 4 5" xfId="16403" xr:uid="{00000000-0005-0000-0000-0000142B0000}"/>
    <cellStyle name="Moneda 125 3 4 6" xfId="19862" xr:uid="{00000000-0005-0000-0000-0000152B0000}"/>
    <cellStyle name="Moneda 125 3 5" xfId="3958" xr:uid="{00000000-0005-0000-0000-0000162B0000}"/>
    <cellStyle name="Moneda 125 3 5 2" xfId="20694" xr:uid="{00000000-0005-0000-0000-0000172B0000}"/>
    <cellStyle name="Moneda 125 3 6" xfId="7275" xr:uid="{00000000-0005-0000-0000-0000182B0000}"/>
    <cellStyle name="Moneda 125 3 6 2" xfId="24011" xr:uid="{00000000-0005-0000-0000-0000192B0000}"/>
    <cellStyle name="Moneda 125 3 7" xfId="10602" xr:uid="{00000000-0005-0000-0000-00001A2B0000}"/>
    <cellStyle name="Moneda 125 3 7 2" xfId="27338" xr:uid="{00000000-0005-0000-0000-00001B2B0000}"/>
    <cellStyle name="Moneda 125 3 8" xfId="13918" xr:uid="{00000000-0005-0000-0000-00001C2B0000}"/>
    <cellStyle name="Moneda 125 3 9" xfId="17377" xr:uid="{00000000-0005-0000-0000-00001D2B0000}"/>
    <cellStyle name="Moneda 125 4" xfId="1055" xr:uid="{00000000-0005-0000-0000-00001E2B0000}"/>
    <cellStyle name="Moneda 125 4 2" xfId="4372" xr:uid="{00000000-0005-0000-0000-00001F2B0000}"/>
    <cellStyle name="Moneda 125 4 2 2" xfId="21108" xr:uid="{00000000-0005-0000-0000-0000202B0000}"/>
    <cellStyle name="Moneda 125 4 3" xfId="7689" xr:uid="{00000000-0005-0000-0000-0000212B0000}"/>
    <cellStyle name="Moneda 125 4 3 2" xfId="24425" xr:uid="{00000000-0005-0000-0000-0000222B0000}"/>
    <cellStyle name="Moneda 125 4 4" xfId="11016" xr:uid="{00000000-0005-0000-0000-0000232B0000}"/>
    <cellStyle name="Moneda 125 4 4 2" xfId="27752" xr:uid="{00000000-0005-0000-0000-0000242B0000}"/>
    <cellStyle name="Moneda 125 4 5" xfId="14332" xr:uid="{00000000-0005-0000-0000-0000252B0000}"/>
    <cellStyle name="Moneda 125 4 6" xfId="17791" xr:uid="{00000000-0005-0000-0000-0000262B0000}"/>
    <cellStyle name="Moneda 125 5" xfId="1884" xr:uid="{00000000-0005-0000-0000-0000272B0000}"/>
    <cellStyle name="Moneda 125 5 2" xfId="5201" xr:uid="{00000000-0005-0000-0000-0000282B0000}"/>
    <cellStyle name="Moneda 125 5 2 2" xfId="21937" xr:uid="{00000000-0005-0000-0000-0000292B0000}"/>
    <cellStyle name="Moneda 125 5 3" xfId="8518" xr:uid="{00000000-0005-0000-0000-00002A2B0000}"/>
    <cellStyle name="Moneda 125 5 3 2" xfId="25254" xr:uid="{00000000-0005-0000-0000-00002B2B0000}"/>
    <cellStyle name="Moneda 125 5 4" xfId="11845" xr:uid="{00000000-0005-0000-0000-00002C2B0000}"/>
    <cellStyle name="Moneda 125 5 4 2" xfId="28581" xr:uid="{00000000-0005-0000-0000-00002D2B0000}"/>
    <cellStyle name="Moneda 125 5 5" xfId="15161" xr:uid="{00000000-0005-0000-0000-00002E2B0000}"/>
    <cellStyle name="Moneda 125 5 6" xfId="18620" xr:uid="{00000000-0005-0000-0000-00002F2B0000}"/>
    <cellStyle name="Moneda 125 6" xfId="2712" xr:uid="{00000000-0005-0000-0000-0000302B0000}"/>
    <cellStyle name="Moneda 125 6 2" xfId="6029" xr:uid="{00000000-0005-0000-0000-0000312B0000}"/>
    <cellStyle name="Moneda 125 6 2 2" xfId="22765" xr:uid="{00000000-0005-0000-0000-0000322B0000}"/>
    <cellStyle name="Moneda 125 6 3" xfId="9346" xr:uid="{00000000-0005-0000-0000-0000332B0000}"/>
    <cellStyle name="Moneda 125 6 3 2" xfId="26082" xr:uid="{00000000-0005-0000-0000-0000342B0000}"/>
    <cellStyle name="Moneda 125 6 4" xfId="12673" xr:uid="{00000000-0005-0000-0000-0000352B0000}"/>
    <cellStyle name="Moneda 125 6 4 2" xfId="29409" xr:uid="{00000000-0005-0000-0000-0000362B0000}"/>
    <cellStyle name="Moneda 125 6 5" xfId="15989" xr:uid="{00000000-0005-0000-0000-0000372B0000}"/>
    <cellStyle name="Moneda 125 6 6" xfId="19448" xr:uid="{00000000-0005-0000-0000-0000382B0000}"/>
    <cellStyle name="Moneda 125 7" xfId="3544" xr:uid="{00000000-0005-0000-0000-0000392B0000}"/>
    <cellStyle name="Moneda 125 7 2" xfId="20280" xr:uid="{00000000-0005-0000-0000-00003A2B0000}"/>
    <cellStyle name="Moneda 125 8" xfId="6861" xr:uid="{00000000-0005-0000-0000-00003B2B0000}"/>
    <cellStyle name="Moneda 125 8 2" xfId="23597" xr:uid="{00000000-0005-0000-0000-00003C2B0000}"/>
    <cellStyle name="Moneda 125 9" xfId="10188" xr:uid="{00000000-0005-0000-0000-00003D2B0000}"/>
    <cellStyle name="Moneda 125 9 2" xfId="26924" xr:uid="{00000000-0005-0000-0000-00003E2B0000}"/>
    <cellStyle name="Moneda 126" xfId="195" xr:uid="{00000000-0005-0000-0000-00003F2B0000}"/>
    <cellStyle name="Moneda 126 10" xfId="13505" xr:uid="{00000000-0005-0000-0000-0000402B0000}"/>
    <cellStyle name="Moneda 126 11" xfId="16964" xr:uid="{00000000-0005-0000-0000-0000412B0000}"/>
    <cellStyle name="Moneda 126 2" xfId="428" xr:uid="{00000000-0005-0000-0000-0000422B0000}"/>
    <cellStyle name="Moneda 126 2 10" xfId="17171" xr:uid="{00000000-0005-0000-0000-0000432B0000}"/>
    <cellStyle name="Moneda 126 2 2" xfId="849" xr:uid="{00000000-0005-0000-0000-0000442B0000}"/>
    <cellStyle name="Moneda 126 2 2 2" xfId="1678" xr:uid="{00000000-0005-0000-0000-0000452B0000}"/>
    <cellStyle name="Moneda 126 2 2 2 2" xfId="4995" xr:uid="{00000000-0005-0000-0000-0000462B0000}"/>
    <cellStyle name="Moneda 126 2 2 2 2 2" xfId="21731" xr:uid="{00000000-0005-0000-0000-0000472B0000}"/>
    <cellStyle name="Moneda 126 2 2 2 3" xfId="8312" xr:uid="{00000000-0005-0000-0000-0000482B0000}"/>
    <cellStyle name="Moneda 126 2 2 2 3 2" xfId="25048" xr:uid="{00000000-0005-0000-0000-0000492B0000}"/>
    <cellStyle name="Moneda 126 2 2 2 4" xfId="11639" xr:uid="{00000000-0005-0000-0000-00004A2B0000}"/>
    <cellStyle name="Moneda 126 2 2 2 4 2" xfId="28375" xr:uid="{00000000-0005-0000-0000-00004B2B0000}"/>
    <cellStyle name="Moneda 126 2 2 2 5" xfId="14955" xr:uid="{00000000-0005-0000-0000-00004C2B0000}"/>
    <cellStyle name="Moneda 126 2 2 2 6" xfId="18414" xr:uid="{00000000-0005-0000-0000-00004D2B0000}"/>
    <cellStyle name="Moneda 126 2 2 3" xfId="2506" xr:uid="{00000000-0005-0000-0000-00004E2B0000}"/>
    <cellStyle name="Moneda 126 2 2 3 2" xfId="5823" xr:uid="{00000000-0005-0000-0000-00004F2B0000}"/>
    <cellStyle name="Moneda 126 2 2 3 2 2" xfId="22559" xr:uid="{00000000-0005-0000-0000-0000502B0000}"/>
    <cellStyle name="Moneda 126 2 2 3 3" xfId="9140" xr:uid="{00000000-0005-0000-0000-0000512B0000}"/>
    <cellStyle name="Moneda 126 2 2 3 3 2" xfId="25876" xr:uid="{00000000-0005-0000-0000-0000522B0000}"/>
    <cellStyle name="Moneda 126 2 2 3 4" xfId="12467" xr:uid="{00000000-0005-0000-0000-0000532B0000}"/>
    <cellStyle name="Moneda 126 2 2 3 4 2" xfId="29203" xr:uid="{00000000-0005-0000-0000-0000542B0000}"/>
    <cellStyle name="Moneda 126 2 2 3 5" xfId="15783" xr:uid="{00000000-0005-0000-0000-0000552B0000}"/>
    <cellStyle name="Moneda 126 2 2 3 6" xfId="19242" xr:uid="{00000000-0005-0000-0000-0000562B0000}"/>
    <cellStyle name="Moneda 126 2 2 4" xfId="3334" xr:uid="{00000000-0005-0000-0000-0000572B0000}"/>
    <cellStyle name="Moneda 126 2 2 4 2" xfId="6651" xr:uid="{00000000-0005-0000-0000-0000582B0000}"/>
    <cellStyle name="Moneda 126 2 2 4 2 2" xfId="23387" xr:uid="{00000000-0005-0000-0000-0000592B0000}"/>
    <cellStyle name="Moneda 126 2 2 4 3" xfId="9968" xr:uid="{00000000-0005-0000-0000-00005A2B0000}"/>
    <cellStyle name="Moneda 126 2 2 4 3 2" xfId="26704" xr:uid="{00000000-0005-0000-0000-00005B2B0000}"/>
    <cellStyle name="Moneda 126 2 2 4 4" xfId="13295" xr:uid="{00000000-0005-0000-0000-00005C2B0000}"/>
    <cellStyle name="Moneda 126 2 2 4 4 2" xfId="30031" xr:uid="{00000000-0005-0000-0000-00005D2B0000}"/>
    <cellStyle name="Moneda 126 2 2 4 5" xfId="16611" xr:uid="{00000000-0005-0000-0000-00005E2B0000}"/>
    <cellStyle name="Moneda 126 2 2 4 6" xfId="20070" xr:uid="{00000000-0005-0000-0000-00005F2B0000}"/>
    <cellStyle name="Moneda 126 2 2 5" xfId="4166" xr:uid="{00000000-0005-0000-0000-0000602B0000}"/>
    <cellStyle name="Moneda 126 2 2 5 2" xfId="20902" xr:uid="{00000000-0005-0000-0000-0000612B0000}"/>
    <cellStyle name="Moneda 126 2 2 6" xfId="7483" xr:uid="{00000000-0005-0000-0000-0000622B0000}"/>
    <cellStyle name="Moneda 126 2 2 6 2" xfId="24219" xr:uid="{00000000-0005-0000-0000-0000632B0000}"/>
    <cellStyle name="Moneda 126 2 2 7" xfId="10810" xr:uid="{00000000-0005-0000-0000-0000642B0000}"/>
    <cellStyle name="Moneda 126 2 2 7 2" xfId="27546" xr:uid="{00000000-0005-0000-0000-0000652B0000}"/>
    <cellStyle name="Moneda 126 2 2 8" xfId="14126" xr:uid="{00000000-0005-0000-0000-0000662B0000}"/>
    <cellStyle name="Moneda 126 2 2 9" xfId="17585" xr:uid="{00000000-0005-0000-0000-0000672B0000}"/>
    <cellStyle name="Moneda 126 2 3" xfId="1263" xr:uid="{00000000-0005-0000-0000-0000682B0000}"/>
    <cellStyle name="Moneda 126 2 3 2" xfId="4580" xr:uid="{00000000-0005-0000-0000-0000692B0000}"/>
    <cellStyle name="Moneda 126 2 3 2 2" xfId="21316" xr:uid="{00000000-0005-0000-0000-00006A2B0000}"/>
    <cellStyle name="Moneda 126 2 3 3" xfId="7897" xr:uid="{00000000-0005-0000-0000-00006B2B0000}"/>
    <cellStyle name="Moneda 126 2 3 3 2" xfId="24633" xr:uid="{00000000-0005-0000-0000-00006C2B0000}"/>
    <cellStyle name="Moneda 126 2 3 4" xfId="11224" xr:uid="{00000000-0005-0000-0000-00006D2B0000}"/>
    <cellStyle name="Moneda 126 2 3 4 2" xfId="27960" xr:uid="{00000000-0005-0000-0000-00006E2B0000}"/>
    <cellStyle name="Moneda 126 2 3 5" xfId="14540" xr:uid="{00000000-0005-0000-0000-00006F2B0000}"/>
    <cellStyle name="Moneda 126 2 3 6" xfId="17999" xr:uid="{00000000-0005-0000-0000-0000702B0000}"/>
    <cellStyle name="Moneda 126 2 4" xfId="2092" xr:uid="{00000000-0005-0000-0000-0000712B0000}"/>
    <cellStyle name="Moneda 126 2 4 2" xfId="5409" xr:uid="{00000000-0005-0000-0000-0000722B0000}"/>
    <cellStyle name="Moneda 126 2 4 2 2" xfId="22145" xr:uid="{00000000-0005-0000-0000-0000732B0000}"/>
    <cellStyle name="Moneda 126 2 4 3" xfId="8726" xr:uid="{00000000-0005-0000-0000-0000742B0000}"/>
    <cellStyle name="Moneda 126 2 4 3 2" xfId="25462" xr:uid="{00000000-0005-0000-0000-0000752B0000}"/>
    <cellStyle name="Moneda 126 2 4 4" xfId="12053" xr:uid="{00000000-0005-0000-0000-0000762B0000}"/>
    <cellStyle name="Moneda 126 2 4 4 2" xfId="28789" xr:uid="{00000000-0005-0000-0000-0000772B0000}"/>
    <cellStyle name="Moneda 126 2 4 5" xfId="15369" xr:uid="{00000000-0005-0000-0000-0000782B0000}"/>
    <cellStyle name="Moneda 126 2 4 6" xfId="18828" xr:uid="{00000000-0005-0000-0000-0000792B0000}"/>
    <cellStyle name="Moneda 126 2 5" xfId="2920" xr:uid="{00000000-0005-0000-0000-00007A2B0000}"/>
    <cellStyle name="Moneda 126 2 5 2" xfId="6237" xr:uid="{00000000-0005-0000-0000-00007B2B0000}"/>
    <cellStyle name="Moneda 126 2 5 2 2" xfId="22973" xr:uid="{00000000-0005-0000-0000-00007C2B0000}"/>
    <cellStyle name="Moneda 126 2 5 3" xfId="9554" xr:uid="{00000000-0005-0000-0000-00007D2B0000}"/>
    <cellStyle name="Moneda 126 2 5 3 2" xfId="26290" xr:uid="{00000000-0005-0000-0000-00007E2B0000}"/>
    <cellStyle name="Moneda 126 2 5 4" xfId="12881" xr:uid="{00000000-0005-0000-0000-00007F2B0000}"/>
    <cellStyle name="Moneda 126 2 5 4 2" xfId="29617" xr:uid="{00000000-0005-0000-0000-0000802B0000}"/>
    <cellStyle name="Moneda 126 2 5 5" xfId="16197" xr:uid="{00000000-0005-0000-0000-0000812B0000}"/>
    <cellStyle name="Moneda 126 2 5 6" xfId="19656" xr:uid="{00000000-0005-0000-0000-0000822B0000}"/>
    <cellStyle name="Moneda 126 2 6" xfId="3752" xr:uid="{00000000-0005-0000-0000-0000832B0000}"/>
    <cellStyle name="Moneda 126 2 6 2" xfId="20488" xr:uid="{00000000-0005-0000-0000-0000842B0000}"/>
    <cellStyle name="Moneda 126 2 7" xfId="7069" xr:uid="{00000000-0005-0000-0000-0000852B0000}"/>
    <cellStyle name="Moneda 126 2 7 2" xfId="23805" xr:uid="{00000000-0005-0000-0000-0000862B0000}"/>
    <cellStyle name="Moneda 126 2 8" xfId="10396" xr:uid="{00000000-0005-0000-0000-0000872B0000}"/>
    <cellStyle name="Moneda 126 2 8 2" xfId="27132" xr:uid="{00000000-0005-0000-0000-0000882B0000}"/>
    <cellStyle name="Moneda 126 2 9" xfId="13712" xr:uid="{00000000-0005-0000-0000-0000892B0000}"/>
    <cellStyle name="Moneda 126 3" xfId="642" xr:uid="{00000000-0005-0000-0000-00008A2B0000}"/>
    <cellStyle name="Moneda 126 3 2" xfId="1471" xr:uid="{00000000-0005-0000-0000-00008B2B0000}"/>
    <cellStyle name="Moneda 126 3 2 2" xfId="4788" xr:uid="{00000000-0005-0000-0000-00008C2B0000}"/>
    <cellStyle name="Moneda 126 3 2 2 2" xfId="21524" xr:uid="{00000000-0005-0000-0000-00008D2B0000}"/>
    <cellStyle name="Moneda 126 3 2 3" xfId="8105" xr:uid="{00000000-0005-0000-0000-00008E2B0000}"/>
    <cellStyle name="Moneda 126 3 2 3 2" xfId="24841" xr:uid="{00000000-0005-0000-0000-00008F2B0000}"/>
    <cellStyle name="Moneda 126 3 2 4" xfId="11432" xr:uid="{00000000-0005-0000-0000-0000902B0000}"/>
    <cellStyle name="Moneda 126 3 2 4 2" xfId="28168" xr:uid="{00000000-0005-0000-0000-0000912B0000}"/>
    <cellStyle name="Moneda 126 3 2 5" xfId="14748" xr:uid="{00000000-0005-0000-0000-0000922B0000}"/>
    <cellStyle name="Moneda 126 3 2 6" xfId="18207" xr:uid="{00000000-0005-0000-0000-0000932B0000}"/>
    <cellStyle name="Moneda 126 3 3" xfId="2299" xr:uid="{00000000-0005-0000-0000-0000942B0000}"/>
    <cellStyle name="Moneda 126 3 3 2" xfId="5616" xr:uid="{00000000-0005-0000-0000-0000952B0000}"/>
    <cellStyle name="Moneda 126 3 3 2 2" xfId="22352" xr:uid="{00000000-0005-0000-0000-0000962B0000}"/>
    <cellStyle name="Moneda 126 3 3 3" xfId="8933" xr:uid="{00000000-0005-0000-0000-0000972B0000}"/>
    <cellStyle name="Moneda 126 3 3 3 2" xfId="25669" xr:uid="{00000000-0005-0000-0000-0000982B0000}"/>
    <cellStyle name="Moneda 126 3 3 4" xfId="12260" xr:uid="{00000000-0005-0000-0000-0000992B0000}"/>
    <cellStyle name="Moneda 126 3 3 4 2" xfId="28996" xr:uid="{00000000-0005-0000-0000-00009A2B0000}"/>
    <cellStyle name="Moneda 126 3 3 5" xfId="15576" xr:uid="{00000000-0005-0000-0000-00009B2B0000}"/>
    <cellStyle name="Moneda 126 3 3 6" xfId="19035" xr:uid="{00000000-0005-0000-0000-00009C2B0000}"/>
    <cellStyle name="Moneda 126 3 4" xfId="3127" xr:uid="{00000000-0005-0000-0000-00009D2B0000}"/>
    <cellStyle name="Moneda 126 3 4 2" xfId="6444" xr:uid="{00000000-0005-0000-0000-00009E2B0000}"/>
    <cellStyle name="Moneda 126 3 4 2 2" xfId="23180" xr:uid="{00000000-0005-0000-0000-00009F2B0000}"/>
    <cellStyle name="Moneda 126 3 4 3" xfId="9761" xr:uid="{00000000-0005-0000-0000-0000A02B0000}"/>
    <cellStyle name="Moneda 126 3 4 3 2" xfId="26497" xr:uid="{00000000-0005-0000-0000-0000A12B0000}"/>
    <cellStyle name="Moneda 126 3 4 4" xfId="13088" xr:uid="{00000000-0005-0000-0000-0000A22B0000}"/>
    <cellStyle name="Moneda 126 3 4 4 2" xfId="29824" xr:uid="{00000000-0005-0000-0000-0000A32B0000}"/>
    <cellStyle name="Moneda 126 3 4 5" xfId="16404" xr:uid="{00000000-0005-0000-0000-0000A42B0000}"/>
    <cellStyle name="Moneda 126 3 4 6" xfId="19863" xr:uid="{00000000-0005-0000-0000-0000A52B0000}"/>
    <cellStyle name="Moneda 126 3 5" xfId="3959" xr:uid="{00000000-0005-0000-0000-0000A62B0000}"/>
    <cellStyle name="Moneda 126 3 5 2" xfId="20695" xr:uid="{00000000-0005-0000-0000-0000A72B0000}"/>
    <cellStyle name="Moneda 126 3 6" xfId="7276" xr:uid="{00000000-0005-0000-0000-0000A82B0000}"/>
    <cellStyle name="Moneda 126 3 6 2" xfId="24012" xr:uid="{00000000-0005-0000-0000-0000A92B0000}"/>
    <cellStyle name="Moneda 126 3 7" xfId="10603" xr:uid="{00000000-0005-0000-0000-0000AA2B0000}"/>
    <cellStyle name="Moneda 126 3 7 2" xfId="27339" xr:uid="{00000000-0005-0000-0000-0000AB2B0000}"/>
    <cellStyle name="Moneda 126 3 8" xfId="13919" xr:uid="{00000000-0005-0000-0000-0000AC2B0000}"/>
    <cellStyle name="Moneda 126 3 9" xfId="17378" xr:uid="{00000000-0005-0000-0000-0000AD2B0000}"/>
    <cellStyle name="Moneda 126 4" xfId="1056" xr:uid="{00000000-0005-0000-0000-0000AE2B0000}"/>
    <cellStyle name="Moneda 126 4 2" xfId="4373" xr:uid="{00000000-0005-0000-0000-0000AF2B0000}"/>
    <cellStyle name="Moneda 126 4 2 2" xfId="21109" xr:uid="{00000000-0005-0000-0000-0000B02B0000}"/>
    <cellStyle name="Moneda 126 4 3" xfId="7690" xr:uid="{00000000-0005-0000-0000-0000B12B0000}"/>
    <cellStyle name="Moneda 126 4 3 2" xfId="24426" xr:uid="{00000000-0005-0000-0000-0000B22B0000}"/>
    <cellStyle name="Moneda 126 4 4" xfId="11017" xr:uid="{00000000-0005-0000-0000-0000B32B0000}"/>
    <cellStyle name="Moneda 126 4 4 2" xfId="27753" xr:uid="{00000000-0005-0000-0000-0000B42B0000}"/>
    <cellStyle name="Moneda 126 4 5" xfId="14333" xr:uid="{00000000-0005-0000-0000-0000B52B0000}"/>
    <cellStyle name="Moneda 126 4 6" xfId="17792" xr:uid="{00000000-0005-0000-0000-0000B62B0000}"/>
    <cellStyle name="Moneda 126 5" xfId="1885" xr:uid="{00000000-0005-0000-0000-0000B72B0000}"/>
    <cellStyle name="Moneda 126 5 2" xfId="5202" xr:uid="{00000000-0005-0000-0000-0000B82B0000}"/>
    <cellStyle name="Moneda 126 5 2 2" xfId="21938" xr:uid="{00000000-0005-0000-0000-0000B92B0000}"/>
    <cellStyle name="Moneda 126 5 3" xfId="8519" xr:uid="{00000000-0005-0000-0000-0000BA2B0000}"/>
    <cellStyle name="Moneda 126 5 3 2" xfId="25255" xr:uid="{00000000-0005-0000-0000-0000BB2B0000}"/>
    <cellStyle name="Moneda 126 5 4" xfId="11846" xr:uid="{00000000-0005-0000-0000-0000BC2B0000}"/>
    <cellStyle name="Moneda 126 5 4 2" xfId="28582" xr:uid="{00000000-0005-0000-0000-0000BD2B0000}"/>
    <cellStyle name="Moneda 126 5 5" xfId="15162" xr:uid="{00000000-0005-0000-0000-0000BE2B0000}"/>
    <cellStyle name="Moneda 126 5 6" xfId="18621" xr:uid="{00000000-0005-0000-0000-0000BF2B0000}"/>
    <cellStyle name="Moneda 126 6" xfId="2713" xr:uid="{00000000-0005-0000-0000-0000C02B0000}"/>
    <cellStyle name="Moneda 126 6 2" xfId="6030" xr:uid="{00000000-0005-0000-0000-0000C12B0000}"/>
    <cellStyle name="Moneda 126 6 2 2" xfId="22766" xr:uid="{00000000-0005-0000-0000-0000C22B0000}"/>
    <cellStyle name="Moneda 126 6 3" xfId="9347" xr:uid="{00000000-0005-0000-0000-0000C32B0000}"/>
    <cellStyle name="Moneda 126 6 3 2" xfId="26083" xr:uid="{00000000-0005-0000-0000-0000C42B0000}"/>
    <cellStyle name="Moneda 126 6 4" xfId="12674" xr:uid="{00000000-0005-0000-0000-0000C52B0000}"/>
    <cellStyle name="Moneda 126 6 4 2" xfId="29410" xr:uid="{00000000-0005-0000-0000-0000C62B0000}"/>
    <cellStyle name="Moneda 126 6 5" xfId="15990" xr:uid="{00000000-0005-0000-0000-0000C72B0000}"/>
    <cellStyle name="Moneda 126 6 6" xfId="19449" xr:uid="{00000000-0005-0000-0000-0000C82B0000}"/>
    <cellStyle name="Moneda 126 7" xfId="3545" xr:uid="{00000000-0005-0000-0000-0000C92B0000}"/>
    <cellStyle name="Moneda 126 7 2" xfId="20281" xr:uid="{00000000-0005-0000-0000-0000CA2B0000}"/>
    <cellStyle name="Moneda 126 8" xfId="6862" xr:uid="{00000000-0005-0000-0000-0000CB2B0000}"/>
    <cellStyle name="Moneda 126 8 2" xfId="23598" xr:uid="{00000000-0005-0000-0000-0000CC2B0000}"/>
    <cellStyle name="Moneda 126 9" xfId="10189" xr:uid="{00000000-0005-0000-0000-0000CD2B0000}"/>
    <cellStyle name="Moneda 126 9 2" xfId="26925" xr:uid="{00000000-0005-0000-0000-0000CE2B0000}"/>
    <cellStyle name="Moneda 127" xfId="196" xr:uid="{00000000-0005-0000-0000-0000CF2B0000}"/>
    <cellStyle name="Moneda 127 10" xfId="13506" xr:uid="{00000000-0005-0000-0000-0000D02B0000}"/>
    <cellStyle name="Moneda 127 11" xfId="16965" xr:uid="{00000000-0005-0000-0000-0000D12B0000}"/>
    <cellStyle name="Moneda 127 2" xfId="429" xr:uid="{00000000-0005-0000-0000-0000D22B0000}"/>
    <cellStyle name="Moneda 127 2 10" xfId="17172" xr:uid="{00000000-0005-0000-0000-0000D32B0000}"/>
    <cellStyle name="Moneda 127 2 2" xfId="850" xr:uid="{00000000-0005-0000-0000-0000D42B0000}"/>
    <cellStyle name="Moneda 127 2 2 2" xfId="1679" xr:uid="{00000000-0005-0000-0000-0000D52B0000}"/>
    <cellStyle name="Moneda 127 2 2 2 2" xfId="4996" xr:uid="{00000000-0005-0000-0000-0000D62B0000}"/>
    <cellStyle name="Moneda 127 2 2 2 2 2" xfId="21732" xr:uid="{00000000-0005-0000-0000-0000D72B0000}"/>
    <cellStyle name="Moneda 127 2 2 2 3" xfId="8313" xr:uid="{00000000-0005-0000-0000-0000D82B0000}"/>
    <cellStyle name="Moneda 127 2 2 2 3 2" xfId="25049" xr:uid="{00000000-0005-0000-0000-0000D92B0000}"/>
    <cellStyle name="Moneda 127 2 2 2 4" xfId="11640" xr:uid="{00000000-0005-0000-0000-0000DA2B0000}"/>
    <cellStyle name="Moneda 127 2 2 2 4 2" xfId="28376" xr:uid="{00000000-0005-0000-0000-0000DB2B0000}"/>
    <cellStyle name="Moneda 127 2 2 2 5" xfId="14956" xr:uid="{00000000-0005-0000-0000-0000DC2B0000}"/>
    <cellStyle name="Moneda 127 2 2 2 6" xfId="18415" xr:uid="{00000000-0005-0000-0000-0000DD2B0000}"/>
    <cellStyle name="Moneda 127 2 2 3" xfId="2507" xr:uid="{00000000-0005-0000-0000-0000DE2B0000}"/>
    <cellStyle name="Moneda 127 2 2 3 2" xfId="5824" xr:uid="{00000000-0005-0000-0000-0000DF2B0000}"/>
    <cellStyle name="Moneda 127 2 2 3 2 2" xfId="22560" xr:uid="{00000000-0005-0000-0000-0000E02B0000}"/>
    <cellStyle name="Moneda 127 2 2 3 3" xfId="9141" xr:uid="{00000000-0005-0000-0000-0000E12B0000}"/>
    <cellStyle name="Moneda 127 2 2 3 3 2" xfId="25877" xr:uid="{00000000-0005-0000-0000-0000E22B0000}"/>
    <cellStyle name="Moneda 127 2 2 3 4" xfId="12468" xr:uid="{00000000-0005-0000-0000-0000E32B0000}"/>
    <cellStyle name="Moneda 127 2 2 3 4 2" xfId="29204" xr:uid="{00000000-0005-0000-0000-0000E42B0000}"/>
    <cellStyle name="Moneda 127 2 2 3 5" xfId="15784" xr:uid="{00000000-0005-0000-0000-0000E52B0000}"/>
    <cellStyle name="Moneda 127 2 2 3 6" xfId="19243" xr:uid="{00000000-0005-0000-0000-0000E62B0000}"/>
    <cellStyle name="Moneda 127 2 2 4" xfId="3335" xr:uid="{00000000-0005-0000-0000-0000E72B0000}"/>
    <cellStyle name="Moneda 127 2 2 4 2" xfId="6652" xr:uid="{00000000-0005-0000-0000-0000E82B0000}"/>
    <cellStyle name="Moneda 127 2 2 4 2 2" xfId="23388" xr:uid="{00000000-0005-0000-0000-0000E92B0000}"/>
    <cellStyle name="Moneda 127 2 2 4 3" xfId="9969" xr:uid="{00000000-0005-0000-0000-0000EA2B0000}"/>
    <cellStyle name="Moneda 127 2 2 4 3 2" xfId="26705" xr:uid="{00000000-0005-0000-0000-0000EB2B0000}"/>
    <cellStyle name="Moneda 127 2 2 4 4" xfId="13296" xr:uid="{00000000-0005-0000-0000-0000EC2B0000}"/>
    <cellStyle name="Moneda 127 2 2 4 4 2" xfId="30032" xr:uid="{00000000-0005-0000-0000-0000ED2B0000}"/>
    <cellStyle name="Moneda 127 2 2 4 5" xfId="16612" xr:uid="{00000000-0005-0000-0000-0000EE2B0000}"/>
    <cellStyle name="Moneda 127 2 2 4 6" xfId="20071" xr:uid="{00000000-0005-0000-0000-0000EF2B0000}"/>
    <cellStyle name="Moneda 127 2 2 5" xfId="4167" xr:uid="{00000000-0005-0000-0000-0000F02B0000}"/>
    <cellStyle name="Moneda 127 2 2 5 2" xfId="20903" xr:uid="{00000000-0005-0000-0000-0000F12B0000}"/>
    <cellStyle name="Moneda 127 2 2 6" xfId="7484" xr:uid="{00000000-0005-0000-0000-0000F22B0000}"/>
    <cellStyle name="Moneda 127 2 2 6 2" xfId="24220" xr:uid="{00000000-0005-0000-0000-0000F32B0000}"/>
    <cellStyle name="Moneda 127 2 2 7" xfId="10811" xr:uid="{00000000-0005-0000-0000-0000F42B0000}"/>
    <cellStyle name="Moneda 127 2 2 7 2" xfId="27547" xr:uid="{00000000-0005-0000-0000-0000F52B0000}"/>
    <cellStyle name="Moneda 127 2 2 8" xfId="14127" xr:uid="{00000000-0005-0000-0000-0000F62B0000}"/>
    <cellStyle name="Moneda 127 2 2 9" xfId="17586" xr:uid="{00000000-0005-0000-0000-0000F72B0000}"/>
    <cellStyle name="Moneda 127 2 3" xfId="1264" xr:uid="{00000000-0005-0000-0000-0000F82B0000}"/>
    <cellStyle name="Moneda 127 2 3 2" xfId="4581" xr:uid="{00000000-0005-0000-0000-0000F92B0000}"/>
    <cellStyle name="Moneda 127 2 3 2 2" xfId="21317" xr:uid="{00000000-0005-0000-0000-0000FA2B0000}"/>
    <cellStyle name="Moneda 127 2 3 3" xfId="7898" xr:uid="{00000000-0005-0000-0000-0000FB2B0000}"/>
    <cellStyle name="Moneda 127 2 3 3 2" xfId="24634" xr:uid="{00000000-0005-0000-0000-0000FC2B0000}"/>
    <cellStyle name="Moneda 127 2 3 4" xfId="11225" xr:uid="{00000000-0005-0000-0000-0000FD2B0000}"/>
    <cellStyle name="Moneda 127 2 3 4 2" xfId="27961" xr:uid="{00000000-0005-0000-0000-0000FE2B0000}"/>
    <cellStyle name="Moneda 127 2 3 5" xfId="14541" xr:uid="{00000000-0005-0000-0000-0000FF2B0000}"/>
    <cellStyle name="Moneda 127 2 3 6" xfId="18000" xr:uid="{00000000-0005-0000-0000-0000002C0000}"/>
    <cellStyle name="Moneda 127 2 4" xfId="2093" xr:uid="{00000000-0005-0000-0000-0000012C0000}"/>
    <cellStyle name="Moneda 127 2 4 2" xfId="5410" xr:uid="{00000000-0005-0000-0000-0000022C0000}"/>
    <cellStyle name="Moneda 127 2 4 2 2" xfId="22146" xr:uid="{00000000-0005-0000-0000-0000032C0000}"/>
    <cellStyle name="Moneda 127 2 4 3" xfId="8727" xr:uid="{00000000-0005-0000-0000-0000042C0000}"/>
    <cellStyle name="Moneda 127 2 4 3 2" xfId="25463" xr:uid="{00000000-0005-0000-0000-0000052C0000}"/>
    <cellStyle name="Moneda 127 2 4 4" xfId="12054" xr:uid="{00000000-0005-0000-0000-0000062C0000}"/>
    <cellStyle name="Moneda 127 2 4 4 2" xfId="28790" xr:uid="{00000000-0005-0000-0000-0000072C0000}"/>
    <cellStyle name="Moneda 127 2 4 5" xfId="15370" xr:uid="{00000000-0005-0000-0000-0000082C0000}"/>
    <cellStyle name="Moneda 127 2 4 6" xfId="18829" xr:uid="{00000000-0005-0000-0000-0000092C0000}"/>
    <cellStyle name="Moneda 127 2 5" xfId="2921" xr:uid="{00000000-0005-0000-0000-00000A2C0000}"/>
    <cellStyle name="Moneda 127 2 5 2" xfId="6238" xr:uid="{00000000-0005-0000-0000-00000B2C0000}"/>
    <cellStyle name="Moneda 127 2 5 2 2" xfId="22974" xr:uid="{00000000-0005-0000-0000-00000C2C0000}"/>
    <cellStyle name="Moneda 127 2 5 3" xfId="9555" xr:uid="{00000000-0005-0000-0000-00000D2C0000}"/>
    <cellStyle name="Moneda 127 2 5 3 2" xfId="26291" xr:uid="{00000000-0005-0000-0000-00000E2C0000}"/>
    <cellStyle name="Moneda 127 2 5 4" xfId="12882" xr:uid="{00000000-0005-0000-0000-00000F2C0000}"/>
    <cellStyle name="Moneda 127 2 5 4 2" xfId="29618" xr:uid="{00000000-0005-0000-0000-0000102C0000}"/>
    <cellStyle name="Moneda 127 2 5 5" xfId="16198" xr:uid="{00000000-0005-0000-0000-0000112C0000}"/>
    <cellStyle name="Moneda 127 2 5 6" xfId="19657" xr:uid="{00000000-0005-0000-0000-0000122C0000}"/>
    <cellStyle name="Moneda 127 2 6" xfId="3753" xr:uid="{00000000-0005-0000-0000-0000132C0000}"/>
    <cellStyle name="Moneda 127 2 6 2" xfId="20489" xr:uid="{00000000-0005-0000-0000-0000142C0000}"/>
    <cellStyle name="Moneda 127 2 7" xfId="7070" xr:uid="{00000000-0005-0000-0000-0000152C0000}"/>
    <cellStyle name="Moneda 127 2 7 2" xfId="23806" xr:uid="{00000000-0005-0000-0000-0000162C0000}"/>
    <cellStyle name="Moneda 127 2 8" xfId="10397" xr:uid="{00000000-0005-0000-0000-0000172C0000}"/>
    <cellStyle name="Moneda 127 2 8 2" xfId="27133" xr:uid="{00000000-0005-0000-0000-0000182C0000}"/>
    <cellStyle name="Moneda 127 2 9" xfId="13713" xr:uid="{00000000-0005-0000-0000-0000192C0000}"/>
    <cellStyle name="Moneda 127 3" xfId="643" xr:uid="{00000000-0005-0000-0000-00001A2C0000}"/>
    <cellStyle name="Moneda 127 3 2" xfId="1472" xr:uid="{00000000-0005-0000-0000-00001B2C0000}"/>
    <cellStyle name="Moneda 127 3 2 2" xfId="4789" xr:uid="{00000000-0005-0000-0000-00001C2C0000}"/>
    <cellStyle name="Moneda 127 3 2 2 2" xfId="21525" xr:uid="{00000000-0005-0000-0000-00001D2C0000}"/>
    <cellStyle name="Moneda 127 3 2 3" xfId="8106" xr:uid="{00000000-0005-0000-0000-00001E2C0000}"/>
    <cellStyle name="Moneda 127 3 2 3 2" xfId="24842" xr:uid="{00000000-0005-0000-0000-00001F2C0000}"/>
    <cellStyle name="Moneda 127 3 2 4" xfId="11433" xr:uid="{00000000-0005-0000-0000-0000202C0000}"/>
    <cellStyle name="Moneda 127 3 2 4 2" xfId="28169" xr:uid="{00000000-0005-0000-0000-0000212C0000}"/>
    <cellStyle name="Moneda 127 3 2 5" xfId="14749" xr:uid="{00000000-0005-0000-0000-0000222C0000}"/>
    <cellStyle name="Moneda 127 3 2 6" xfId="18208" xr:uid="{00000000-0005-0000-0000-0000232C0000}"/>
    <cellStyle name="Moneda 127 3 3" xfId="2300" xr:uid="{00000000-0005-0000-0000-0000242C0000}"/>
    <cellStyle name="Moneda 127 3 3 2" xfId="5617" xr:uid="{00000000-0005-0000-0000-0000252C0000}"/>
    <cellStyle name="Moneda 127 3 3 2 2" xfId="22353" xr:uid="{00000000-0005-0000-0000-0000262C0000}"/>
    <cellStyle name="Moneda 127 3 3 3" xfId="8934" xr:uid="{00000000-0005-0000-0000-0000272C0000}"/>
    <cellStyle name="Moneda 127 3 3 3 2" xfId="25670" xr:uid="{00000000-0005-0000-0000-0000282C0000}"/>
    <cellStyle name="Moneda 127 3 3 4" xfId="12261" xr:uid="{00000000-0005-0000-0000-0000292C0000}"/>
    <cellStyle name="Moneda 127 3 3 4 2" xfId="28997" xr:uid="{00000000-0005-0000-0000-00002A2C0000}"/>
    <cellStyle name="Moneda 127 3 3 5" xfId="15577" xr:uid="{00000000-0005-0000-0000-00002B2C0000}"/>
    <cellStyle name="Moneda 127 3 3 6" xfId="19036" xr:uid="{00000000-0005-0000-0000-00002C2C0000}"/>
    <cellStyle name="Moneda 127 3 4" xfId="3128" xr:uid="{00000000-0005-0000-0000-00002D2C0000}"/>
    <cellStyle name="Moneda 127 3 4 2" xfId="6445" xr:uid="{00000000-0005-0000-0000-00002E2C0000}"/>
    <cellStyle name="Moneda 127 3 4 2 2" xfId="23181" xr:uid="{00000000-0005-0000-0000-00002F2C0000}"/>
    <cellStyle name="Moneda 127 3 4 3" xfId="9762" xr:uid="{00000000-0005-0000-0000-0000302C0000}"/>
    <cellStyle name="Moneda 127 3 4 3 2" xfId="26498" xr:uid="{00000000-0005-0000-0000-0000312C0000}"/>
    <cellStyle name="Moneda 127 3 4 4" xfId="13089" xr:uid="{00000000-0005-0000-0000-0000322C0000}"/>
    <cellStyle name="Moneda 127 3 4 4 2" xfId="29825" xr:uid="{00000000-0005-0000-0000-0000332C0000}"/>
    <cellStyle name="Moneda 127 3 4 5" xfId="16405" xr:uid="{00000000-0005-0000-0000-0000342C0000}"/>
    <cellStyle name="Moneda 127 3 4 6" xfId="19864" xr:uid="{00000000-0005-0000-0000-0000352C0000}"/>
    <cellStyle name="Moneda 127 3 5" xfId="3960" xr:uid="{00000000-0005-0000-0000-0000362C0000}"/>
    <cellStyle name="Moneda 127 3 5 2" xfId="20696" xr:uid="{00000000-0005-0000-0000-0000372C0000}"/>
    <cellStyle name="Moneda 127 3 6" xfId="7277" xr:uid="{00000000-0005-0000-0000-0000382C0000}"/>
    <cellStyle name="Moneda 127 3 6 2" xfId="24013" xr:uid="{00000000-0005-0000-0000-0000392C0000}"/>
    <cellStyle name="Moneda 127 3 7" xfId="10604" xr:uid="{00000000-0005-0000-0000-00003A2C0000}"/>
    <cellStyle name="Moneda 127 3 7 2" xfId="27340" xr:uid="{00000000-0005-0000-0000-00003B2C0000}"/>
    <cellStyle name="Moneda 127 3 8" xfId="13920" xr:uid="{00000000-0005-0000-0000-00003C2C0000}"/>
    <cellStyle name="Moneda 127 3 9" xfId="17379" xr:uid="{00000000-0005-0000-0000-00003D2C0000}"/>
    <cellStyle name="Moneda 127 4" xfId="1057" xr:uid="{00000000-0005-0000-0000-00003E2C0000}"/>
    <cellStyle name="Moneda 127 4 2" xfId="4374" xr:uid="{00000000-0005-0000-0000-00003F2C0000}"/>
    <cellStyle name="Moneda 127 4 2 2" xfId="21110" xr:uid="{00000000-0005-0000-0000-0000402C0000}"/>
    <cellStyle name="Moneda 127 4 3" xfId="7691" xr:uid="{00000000-0005-0000-0000-0000412C0000}"/>
    <cellStyle name="Moneda 127 4 3 2" xfId="24427" xr:uid="{00000000-0005-0000-0000-0000422C0000}"/>
    <cellStyle name="Moneda 127 4 4" xfId="11018" xr:uid="{00000000-0005-0000-0000-0000432C0000}"/>
    <cellStyle name="Moneda 127 4 4 2" xfId="27754" xr:uid="{00000000-0005-0000-0000-0000442C0000}"/>
    <cellStyle name="Moneda 127 4 5" xfId="14334" xr:uid="{00000000-0005-0000-0000-0000452C0000}"/>
    <cellStyle name="Moneda 127 4 6" xfId="17793" xr:uid="{00000000-0005-0000-0000-0000462C0000}"/>
    <cellStyle name="Moneda 127 5" xfId="1886" xr:uid="{00000000-0005-0000-0000-0000472C0000}"/>
    <cellStyle name="Moneda 127 5 2" xfId="5203" xr:uid="{00000000-0005-0000-0000-0000482C0000}"/>
    <cellStyle name="Moneda 127 5 2 2" xfId="21939" xr:uid="{00000000-0005-0000-0000-0000492C0000}"/>
    <cellStyle name="Moneda 127 5 3" xfId="8520" xr:uid="{00000000-0005-0000-0000-00004A2C0000}"/>
    <cellStyle name="Moneda 127 5 3 2" xfId="25256" xr:uid="{00000000-0005-0000-0000-00004B2C0000}"/>
    <cellStyle name="Moneda 127 5 4" xfId="11847" xr:uid="{00000000-0005-0000-0000-00004C2C0000}"/>
    <cellStyle name="Moneda 127 5 4 2" xfId="28583" xr:uid="{00000000-0005-0000-0000-00004D2C0000}"/>
    <cellStyle name="Moneda 127 5 5" xfId="15163" xr:uid="{00000000-0005-0000-0000-00004E2C0000}"/>
    <cellStyle name="Moneda 127 5 6" xfId="18622" xr:uid="{00000000-0005-0000-0000-00004F2C0000}"/>
    <cellStyle name="Moneda 127 6" xfId="2714" xr:uid="{00000000-0005-0000-0000-0000502C0000}"/>
    <cellStyle name="Moneda 127 6 2" xfId="6031" xr:uid="{00000000-0005-0000-0000-0000512C0000}"/>
    <cellStyle name="Moneda 127 6 2 2" xfId="22767" xr:uid="{00000000-0005-0000-0000-0000522C0000}"/>
    <cellStyle name="Moneda 127 6 3" xfId="9348" xr:uid="{00000000-0005-0000-0000-0000532C0000}"/>
    <cellStyle name="Moneda 127 6 3 2" xfId="26084" xr:uid="{00000000-0005-0000-0000-0000542C0000}"/>
    <cellStyle name="Moneda 127 6 4" xfId="12675" xr:uid="{00000000-0005-0000-0000-0000552C0000}"/>
    <cellStyle name="Moneda 127 6 4 2" xfId="29411" xr:uid="{00000000-0005-0000-0000-0000562C0000}"/>
    <cellStyle name="Moneda 127 6 5" xfId="15991" xr:uid="{00000000-0005-0000-0000-0000572C0000}"/>
    <cellStyle name="Moneda 127 6 6" xfId="19450" xr:uid="{00000000-0005-0000-0000-0000582C0000}"/>
    <cellStyle name="Moneda 127 7" xfId="3546" xr:uid="{00000000-0005-0000-0000-0000592C0000}"/>
    <cellStyle name="Moneda 127 7 2" xfId="20282" xr:uid="{00000000-0005-0000-0000-00005A2C0000}"/>
    <cellStyle name="Moneda 127 8" xfId="6863" xr:uid="{00000000-0005-0000-0000-00005B2C0000}"/>
    <cellStyle name="Moneda 127 8 2" xfId="23599" xr:uid="{00000000-0005-0000-0000-00005C2C0000}"/>
    <cellStyle name="Moneda 127 9" xfId="10190" xr:uid="{00000000-0005-0000-0000-00005D2C0000}"/>
    <cellStyle name="Moneda 127 9 2" xfId="26926" xr:uid="{00000000-0005-0000-0000-00005E2C0000}"/>
    <cellStyle name="Moneda 128" xfId="197" xr:uid="{00000000-0005-0000-0000-00005F2C0000}"/>
    <cellStyle name="Moneda 128 10" xfId="13507" xr:uid="{00000000-0005-0000-0000-0000602C0000}"/>
    <cellStyle name="Moneda 128 11" xfId="16966" xr:uid="{00000000-0005-0000-0000-0000612C0000}"/>
    <cellStyle name="Moneda 128 2" xfId="430" xr:uid="{00000000-0005-0000-0000-0000622C0000}"/>
    <cellStyle name="Moneda 128 2 10" xfId="17173" xr:uid="{00000000-0005-0000-0000-0000632C0000}"/>
    <cellStyle name="Moneda 128 2 2" xfId="851" xr:uid="{00000000-0005-0000-0000-0000642C0000}"/>
    <cellStyle name="Moneda 128 2 2 2" xfId="1680" xr:uid="{00000000-0005-0000-0000-0000652C0000}"/>
    <cellStyle name="Moneda 128 2 2 2 2" xfId="4997" xr:uid="{00000000-0005-0000-0000-0000662C0000}"/>
    <cellStyle name="Moneda 128 2 2 2 2 2" xfId="21733" xr:uid="{00000000-0005-0000-0000-0000672C0000}"/>
    <cellStyle name="Moneda 128 2 2 2 3" xfId="8314" xr:uid="{00000000-0005-0000-0000-0000682C0000}"/>
    <cellStyle name="Moneda 128 2 2 2 3 2" xfId="25050" xr:uid="{00000000-0005-0000-0000-0000692C0000}"/>
    <cellStyle name="Moneda 128 2 2 2 4" xfId="11641" xr:uid="{00000000-0005-0000-0000-00006A2C0000}"/>
    <cellStyle name="Moneda 128 2 2 2 4 2" xfId="28377" xr:uid="{00000000-0005-0000-0000-00006B2C0000}"/>
    <cellStyle name="Moneda 128 2 2 2 5" xfId="14957" xr:uid="{00000000-0005-0000-0000-00006C2C0000}"/>
    <cellStyle name="Moneda 128 2 2 2 6" xfId="18416" xr:uid="{00000000-0005-0000-0000-00006D2C0000}"/>
    <cellStyle name="Moneda 128 2 2 3" xfId="2508" xr:uid="{00000000-0005-0000-0000-00006E2C0000}"/>
    <cellStyle name="Moneda 128 2 2 3 2" xfId="5825" xr:uid="{00000000-0005-0000-0000-00006F2C0000}"/>
    <cellStyle name="Moneda 128 2 2 3 2 2" xfId="22561" xr:uid="{00000000-0005-0000-0000-0000702C0000}"/>
    <cellStyle name="Moneda 128 2 2 3 3" xfId="9142" xr:uid="{00000000-0005-0000-0000-0000712C0000}"/>
    <cellStyle name="Moneda 128 2 2 3 3 2" xfId="25878" xr:uid="{00000000-0005-0000-0000-0000722C0000}"/>
    <cellStyle name="Moneda 128 2 2 3 4" xfId="12469" xr:uid="{00000000-0005-0000-0000-0000732C0000}"/>
    <cellStyle name="Moneda 128 2 2 3 4 2" xfId="29205" xr:uid="{00000000-0005-0000-0000-0000742C0000}"/>
    <cellStyle name="Moneda 128 2 2 3 5" xfId="15785" xr:uid="{00000000-0005-0000-0000-0000752C0000}"/>
    <cellStyle name="Moneda 128 2 2 3 6" xfId="19244" xr:uid="{00000000-0005-0000-0000-0000762C0000}"/>
    <cellStyle name="Moneda 128 2 2 4" xfId="3336" xr:uid="{00000000-0005-0000-0000-0000772C0000}"/>
    <cellStyle name="Moneda 128 2 2 4 2" xfId="6653" xr:uid="{00000000-0005-0000-0000-0000782C0000}"/>
    <cellStyle name="Moneda 128 2 2 4 2 2" xfId="23389" xr:uid="{00000000-0005-0000-0000-0000792C0000}"/>
    <cellStyle name="Moneda 128 2 2 4 3" xfId="9970" xr:uid="{00000000-0005-0000-0000-00007A2C0000}"/>
    <cellStyle name="Moneda 128 2 2 4 3 2" xfId="26706" xr:uid="{00000000-0005-0000-0000-00007B2C0000}"/>
    <cellStyle name="Moneda 128 2 2 4 4" xfId="13297" xr:uid="{00000000-0005-0000-0000-00007C2C0000}"/>
    <cellStyle name="Moneda 128 2 2 4 4 2" xfId="30033" xr:uid="{00000000-0005-0000-0000-00007D2C0000}"/>
    <cellStyle name="Moneda 128 2 2 4 5" xfId="16613" xr:uid="{00000000-0005-0000-0000-00007E2C0000}"/>
    <cellStyle name="Moneda 128 2 2 4 6" xfId="20072" xr:uid="{00000000-0005-0000-0000-00007F2C0000}"/>
    <cellStyle name="Moneda 128 2 2 5" xfId="4168" xr:uid="{00000000-0005-0000-0000-0000802C0000}"/>
    <cellStyle name="Moneda 128 2 2 5 2" xfId="20904" xr:uid="{00000000-0005-0000-0000-0000812C0000}"/>
    <cellStyle name="Moneda 128 2 2 6" xfId="7485" xr:uid="{00000000-0005-0000-0000-0000822C0000}"/>
    <cellStyle name="Moneda 128 2 2 6 2" xfId="24221" xr:uid="{00000000-0005-0000-0000-0000832C0000}"/>
    <cellStyle name="Moneda 128 2 2 7" xfId="10812" xr:uid="{00000000-0005-0000-0000-0000842C0000}"/>
    <cellStyle name="Moneda 128 2 2 7 2" xfId="27548" xr:uid="{00000000-0005-0000-0000-0000852C0000}"/>
    <cellStyle name="Moneda 128 2 2 8" xfId="14128" xr:uid="{00000000-0005-0000-0000-0000862C0000}"/>
    <cellStyle name="Moneda 128 2 2 9" xfId="17587" xr:uid="{00000000-0005-0000-0000-0000872C0000}"/>
    <cellStyle name="Moneda 128 2 3" xfId="1265" xr:uid="{00000000-0005-0000-0000-0000882C0000}"/>
    <cellStyle name="Moneda 128 2 3 2" xfId="4582" xr:uid="{00000000-0005-0000-0000-0000892C0000}"/>
    <cellStyle name="Moneda 128 2 3 2 2" xfId="21318" xr:uid="{00000000-0005-0000-0000-00008A2C0000}"/>
    <cellStyle name="Moneda 128 2 3 3" xfId="7899" xr:uid="{00000000-0005-0000-0000-00008B2C0000}"/>
    <cellStyle name="Moneda 128 2 3 3 2" xfId="24635" xr:uid="{00000000-0005-0000-0000-00008C2C0000}"/>
    <cellStyle name="Moneda 128 2 3 4" xfId="11226" xr:uid="{00000000-0005-0000-0000-00008D2C0000}"/>
    <cellStyle name="Moneda 128 2 3 4 2" xfId="27962" xr:uid="{00000000-0005-0000-0000-00008E2C0000}"/>
    <cellStyle name="Moneda 128 2 3 5" xfId="14542" xr:uid="{00000000-0005-0000-0000-00008F2C0000}"/>
    <cellStyle name="Moneda 128 2 3 6" xfId="18001" xr:uid="{00000000-0005-0000-0000-0000902C0000}"/>
    <cellStyle name="Moneda 128 2 4" xfId="2094" xr:uid="{00000000-0005-0000-0000-0000912C0000}"/>
    <cellStyle name="Moneda 128 2 4 2" xfId="5411" xr:uid="{00000000-0005-0000-0000-0000922C0000}"/>
    <cellStyle name="Moneda 128 2 4 2 2" xfId="22147" xr:uid="{00000000-0005-0000-0000-0000932C0000}"/>
    <cellStyle name="Moneda 128 2 4 3" xfId="8728" xr:uid="{00000000-0005-0000-0000-0000942C0000}"/>
    <cellStyle name="Moneda 128 2 4 3 2" xfId="25464" xr:uid="{00000000-0005-0000-0000-0000952C0000}"/>
    <cellStyle name="Moneda 128 2 4 4" xfId="12055" xr:uid="{00000000-0005-0000-0000-0000962C0000}"/>
    <cellStyle name="Moneda 128 2 4 4 2" xfId="28791" xr:uid="{00000000-0005-0000-0000-0000972C0000}"/>
    <cellStyle name="Moneda 128 2 4 5" xfId="15371" xr:uid="{00000000-0005-0000-0000-0000982C0000}"/>
    <cellStyle name="Moneda 128 2 4 6" xfId="18830" xr:uid="{00000000-0005-0000-0000-0000992C0000}"/>
    <cellStyle name="Moneda 128 2 5" xfId="2922" xr:uid="{00000000-0005-0000-0000-00009A2C0000}"/>
    <cellStyle name="Moneda 128 2 5 2" xfId="6239" xr:uid="{00000000-0005-0000-0000-00009B2C0000}"/>
    <cellStyle name="Moneda 128 2 5 2 2" xfId="22975" xr:uid="{00000000-0005-0000-0000-00009C2C0000}"/>
    <cellStyle name="Moneda 128 2 5 3" xfId="9556" xr:uid="{00000000-0005-0000-0000-00009D2C0000}"/>
    <cellStyle name="Moneda 128 2 5 3 2" xfId="26292" xr:uid="{00000000-0005-0000-0000-00009E2C0000}"/>
    <cellStyle name="Moneda 128 2 5 4" xfId="12883" xr:uid="{00000000-0005-0000-0000-00009F2C0000}"/>
    <cellStyle name="Moneda 128 2 5 4 2" xfId="29619" xr:uid="{00000000-0005-0000-0000-0000A02C0000}"/>
    <cellStyle name="Moneda 128 2 5 5" xfId="16199" xr:uid="{00000000-0005-0000-0000-0000A12C0000}"/>
    <cellStyle name="Moneda 128 2 5 6" xfId="19658" xr:uid="{00000000-0005-0000-0000-0000A22C0000}"/>
    <cellStyle name="Moneda 128 2 6" xfId="3754" xr:uid="{00000000-0005-0000-0000-0000A32C0000}"/>
    <cellStyle name="Moneda 128 2 6 2" xfId="20490" xr:uid="{00000000-0005-0000-0000-0000A42C0000}"/>
    <cellStyle name="Moneda 128 2 7" xfId="7071" xr:uid="{00000000-0005-0000-0000-0000A52C0000}"/>
    <cellStyle name="Moneda 128 2 7 2" xfId="23807" xr:uid="{00000000-0005-0000-0000-0000A62C0000}"/>
    <cellStyle name="Moneda 128 2 8" xfId="10398" xr:uid="{00000000-0005-0000-0000-0000A72C0000}"/>
    <cellStyle name="Moneda 128 2 8 2" xfId="27134" xr:uid="{00000000-0005-0000-0000-0000A82C0000}"/>
    <cellStyle name="Moneda 128 2 9" xfId="13714" xr:uid="{00000000-0005-0000-0000-0000A92C0000}"/>
    <cellStyle name="Moneda 128 3" xfId="644" xr:uid="{00000000-0005-0000-0000-0000AA2C0000}"/>
    <cellStyle name="Moneda 128 3 2" xfId="1473" xr:uid="{00000000-0005-0000-0000-0000AB2C0000}"/>
    <cellStyle name="Moneda 128 3 2 2" xfId="4790" xr:uid="{00000000-0005-0000-0000-0000AC2C0000}"/>
    <cellStyle name="Moneda 128 3 2 2 2" xfId="21526" xr:uid="{00000000-0005-0000-0000-0000AD2C0000}"/>
    <cellStyle name="Moneda 128 3 2 3" xfId="8107" xr:uid="{00000000-0005-0000-0000-0000AE2C0000}"/>
    <cellStyle name="Moneda 128 3 2 3 2" xfId="24843" xr:uid="{00000000-0005-0000-0000-0000AF2C0000}"/>
    <cellStyle name="Moneda 128 3 2 4" xfId="11434" xr:uid="{00000000-0005-0000-0000-0000B02C0000}"/>
    <cellStyle name="Moneda 128 3 2 4 2" xfId="28170" xr:uid="{00000000-0005-0000-0000-0000B12C0000}"/>
    <cellStyle name="Moneda 128 3 2 5" xfId="14750" xr:uid="{00000000-0005-0000-0000-0000B22C0000}"/>
    <cellStyle name="Moneda 128 3 2 6" xfId="18209" xr:uid="{00000000-0005-0000-0000-0000B32C0000}"/>
    <cellStyle name="Moneda 128 3 3" xfId="2301" xr:uid="{00000000-0005-0000-0000-0000B42C0000}"/>
    <cellStyle name="Moneda 128 3 3 2" xfId="5618" xr:uid="{00000000-0005-0000-0000-0000B52C0000}"/>
    <cellStyle name="Moneda 128 3 3 2 2" xfId="22354" xr:uid="{00000000-0005-0000-0000-0000B62C0000}"/>
    <cellStyle name="Moneda 128 3 3 3" xfId="8935" xr:uid="{00000000-0005-0000-0000-0000B72C0000}"/>
    <cellStyle name="Moneda 128 3 3 3 2" xfId="25671" xr:uid="{00000000-0005-0000-0000-0000B82C0000}"/>
    <cellStyle name="Moneda 128 3 3 4" xfId="12262" xr:uid="{00000000-0005-0000-0000-0000B92C0000}"/>
    <cellStyle name="Moneda 128 3 3 4 2" xfId="28998" xr:uid="{00000000-0005-0000-0000-0000BA2C0000}"/>
    <cellStyle name="Moneda 128 3 3 5" xfId="15578" xr:uid="{00000000-0005-0000-0000-0000BB2C0000}"/>
    <cellStyle name="Moneda 128 3 3 6" xfId="19037" xr:uid="{00000000-0005-0000-0000-0000BC2C0000}"/>
    <cellStyle name="Moneda 128 3 4" xfId="3129" xr:uid="{00000000-0005-0000-0000-0000BD2C0000}"/>
    <cellStyle name="Moneda 128 3 4 2" xfId="6446" xr:uid="{00000000-0005-0000-0000-0000BE2C0000}"/>
    <cellStyle name="Moneda 128 3 4 2 2" xfId="23182" xr:uid="{00000000-0005-0000-0000-0000BF2C0000}"/>
    <cellStyle name="Moneda 128 3 4 3" xfId="9763" xr:uid="{00000000-0005-0000-0000-0000C02C0000}"/>
    <cellStyle name="Moneda 128 3 4 3 2" xfId="26499" xr:uid="{00000000-0005-0000-0000-0000C12C0000}"/>
    <cellStyle name="Moneda 128 3 4 4" xfId="13090" xr:uid="{00000000-0005-0000-0000-0000C22C0000}"/>
    <cellStyle name="Moneda 128 3 4 4 2" xfId="29826" xr:uid="{00000000-0005-0000-0000-0000C32C0000}"/>
    <cellStyle name="Moneda 128 3 4 5" xfId="16406" xr:uid="{00000000-0005-0000-0000-0000C42C0000}"/>
    <cellStyle name="Moneda 128 3 4 6" xfId="19865" xr:uid="{00000000-0005-0000-0000-0000C52C0000}"/>
    <cellStyle name="Moneda 128 3 5" xfId="3961" xr:uid="{00000000-0005-0000-0000-0000C62C0000}"/>
    <cellStyle name="Moneda 128 3 5 2" xfId="20697" xr:uid="{00000000-0005-0000-0000-0000C72C0000}"/>
    <cellStyle name="Moneda 128 3 6" xfId="7278" xr:uid="{00000000-0005-0000-0000-0000C82C0000}"/>
    <cellStyle name="Moneda 128 3 6 2" xfId="24014" xr:uid="{00000000-0005-0000-0000-0000C92C0000}"/>
    <cellStyle name="Moneda 128 3 7" xfId="10605" xr:uid="{00000000-0005-0000-0000-0000CA2C0000}"/>
    <cellStyle name="Moneda 128 3 7 2" xfId="27341" xr:uid="{00000000-0005-0000-0000-0000CB2C0000}"/>
    <cellStyle name="Moneda 128 3 8" xfId="13921" xr:uid="{00000000-0005-0000-0000-0000CC2C0000}"/>
    <cellStyle name="Moneda 128 3 9" xfId="17380" xr:uid="{00000000-0005-0000-0000-0000CD2C0000}"/>
    <cellStyle name="Moneda 128 4" xfId="1058" xr:uid="{00000000-0005-0000-0000-0000CE2C0000}"/>
    <cellStyle name="Moneda 128 4 2" xfId="4375" xr:uid="{00000000-0005-0000-0000-0000CF2C0000}"/>
    <cellStyle name="Moneda 128 4 2 2" xfId="21111" xr:uid="{00000000-0005-0000-0000-0000D02C0000}"/>
    <cellStyle name="Moneda 128 4 3" xfId="7692" xr:uid="{00000000-0005-0000-0000-0000D12C0000}"/>
    <cellStyle name="Moneda 128 4 3 2" xfId="24428" xr:uid="{00000000-0005-0000-0000-0000D22C0000}"/>
    <cellStyle name="Moneda 128 4 4" xfId="11019" xr:uid="{00000000-0005-0000-0000-0000D32C0000}"/>
    <cellStyle name="Moneda 128 4 4 2" xfId="27755" xr:uid="{00000000-0005-0000-0000-0000D42C0000}"/>
    <cellStyle name="Moneda 128 4 5" xfId="14335" xr:uid="{00000000-0005-0000-0000-0000D52C0000}"/>
    <cellStyle name="Moneda 128 4 6" xfId="17794" xr:uid="{00000000-0005-0000-0000-0000D62C0000}"/>
    <cellStyle name="Moneda 128 5" xfId="1887" xr:uid="{00000000-0005-0000-0000-0000D72C0000}"/>
    <cellStyle name="Moneda 128 5 2" xfId="5204" xr:uid="{00000000-0005-0000-0000-0000D82C0000}"/>
    <cellStyle name="Moneda 128 5 2 2" xfId="21940" xr:uid="{00000000-0005-0000-0000-0000D92C0000}"/>
    <cellStyle name="Moneda 128 5 3" xfId="8521" xr:uid="{00000000-0005-0000-0000-0000DA2C0000}"/>
    <cellStyle name="Moneda 128 5 3 2" xfId="25257" xr:uid="{00000000-0005-0000-0000-0000DB2C0000}"/>
    <cellStyle name="Moneda 128 5 4" xfId="11848" xr:uid="{00000000-0005-0000-0000-0000DC2C0000}"/>
    <cellStyle name="Moneda 128 5 4 2" xfId="28584" xr:uid="{00000000-0005-0000-0000-0000DD2C0000}"/>
    <cellStyle name="Moneda 128 5 5" xfId="15164" xr:uid="{00000000-0005-0000-0000-0000DE2C0000}"/>
    <cellStyle name="Moneda 128 5 6" xfId="18623" xr:uid="{00000000-0005-0000-0000-0000DF2C0000}"/>
    <cellStyle name="Moneda 128 6" xfId="2715" xr:uid="{00000000-0005-0000-0000-0000E02C0000}"/>
    <cellStyle name="Moneda 128 6 2" xfId="6032" xr:uid="{00000000-0005-0000-0000-0000E12C0000}"/>
    <cellStyle name="Moneda 128 6 2 2" xfId="22768" xr:uid="{00000000-0005-0000-0000-0000E22C0000}"/>
    <cellStyle name="Moneda 128 6 3" xfId="9349" xr:uid="{00000000-0005-0000-0000-0000E32C0000}"/>
    <cellStyle name="Moneda 128 6 3 2" xfId="26085" xr:uid="{00000000-0005-0000-0000-0000E42C0000}"/>
    <cellStyle name="Moneda 128 6 4" xfId="12676" xr:uid="{00000000-0005-0000-0000-0000E52C0000}"/>
    <cellStyle name="Moneda 128 6 4 2" xfId="29412" xr:uid="{00000000-0005-0000-0000-0000E62C0000}"/>
    <cellStyle name="Moneda 128 6 5" xfId="15992" xr:uid="{00000000-0005-0000-0000-0000E72C0000}"/>
    <cellStyle name="Moneda 128 6 6" xfId="19451" xr:uid="{00000000-0005-0000-0000-0000E82C0000}"/>
    <cellStyle name="Moneda 128 7" xfId="3547" xr:uid="{00000000-0005-0000-0000-0000E92C0000}"/>
    <cellStyle name="Moneda 128 7 2" xfId="20283" xr:uid="{00000000-0005-0000-0000-0000EA2C0000}"/>
    <cellStyle name="Moneda 128 8" xfId="6864" xr:uid="{00000000-0005-0000-0000-0000EB2C0000}"/>
    <cellStyle name="Moneda 128 8 2" xfId="23600" xr:uid="{00000000-0005-0000-0000-0000EC2C0000}"/>
    <cellStyle name="Moneda 128 9" xfId="10191" xr:uid="{00000000-0005-0000-0000-0000ED2C0000}"/>
    <cellStyle name="Moneda 128 9 2" xfId="26927" xr:uid="{00000000-0005-0000-0000-0000EE2C0000}"/>
    <cellStyle name="Moneda 129" xfId="198" xr:uid="{00000000-0005-0000-0000-0000EF2C0000}"/>
    <cellStyle name="Moneda 129 10" xfId="13508" xr:uid="{00000000-0005-0000-0000-0000F02C0000}"/>
    <cellStyle name="Moneda 129 11" xfId="16967" xr:uid="{00000000-0005-0000-0000-0000F12C0000}"/>
    <cellStyle name="Moneda 129 2" xfId="431" xr:uid="{00000000-0005-0000-0000-0000F22C0000}"/>
    <cellStyle name="Moneda 129 2 10" xfId="17174" xr:uid="{00000000-0005-0000-0000-0000F32C0000}"/>
    <cellStyle name="Moneda 129 2 2" xfId="852" xr:uid="{00000000-0005-0000-0000-0000F42C0000}"/>
    <cellStyle name="Moneda 129 2 2 2" xfId="1681" xr:uid="{00000000-0005-0000-0000-0000F52C0000}"/>
    <cellStyle name="Moneda 129 2 2 2 2" xfId="4998" xr:uid="{00000000-0005-0000-0000-0000F62C0000}"/>
    <cellStyle name="Moneda 129 2 2 2 2 2" xfId="21734" xr:uid="{00000000-0005-0000-0000-0000F72C0000}"/>
    <cellStyle name="Moneda 129 2 2 2 3" xfId="8315" xr:uid="{00000000-0005-0000-0000-0000F82C0000}"/>
    <cellStyle name="Moneda 129 2 2 2 3 2" xfId="25051" xr:uid="{00000000-0005-0000-0000-0000F92C0000}"/>
    <cellStyle name="Moneda 129 2 2 2 4" xfId="11642" xr:uid="{00000000-0005-0000-0000-0000FA2C0000}"/>
    <cellStyle name="Moneda 129 2 2 2 4 2" xfId="28378" xr:uid="{00000000-0005-0000-0000-0000FB2C0000}"/>
    <cellStyle name="Moneda 129 2 2 2 5" xfId="14958" xr:uid="{00000000-0005-0000-0000-0000FC2C0000}"/>
    <cellStyle name="Moneda 129 2 2 2 6" xfId="18417" xr:uid="{00000000-0005-0000-0000-0000FD2C0000}"/>
    <cellStyle name="Moneda 129 2 2 3" xfId="2509" xr:uid="{00000000-0005-0000-0000-0000FE2C0000}"/>
    <cellStyle name="Moneda 129 2 2 3 2" xfId="5826" xr:uid="{00000000-0005-0000-0000-0000FF2C0000}"/>
    <cellStyle name="Moneda 129 2 2 3 2 2" xfId="22562" xr:uid="{00000000-0005-0000-0000-0000002D0000}"/>
    <cellStyle name="Moneda 129 2 2 3 3" xfId="9143" xr:uid="{00000000-0005-0000-0000-0000012D0000}"/>
    <cellStyle name="Moneda 129 2 2 3 3 2" xfId="25879" xr:uid="{00000000-0005-0000-0000-0000022D0000}"/>
    <cellStyle name="Moneda 129 2 2 3 4" xfId="12470" xr:uid="{00000000-0005-0000-0000-0000032D0000}"/>
    <cellStyle name="Moneda 129 2 2 3 4 2" xfId="29206" xr:uid="{00000000-0005-0000-0000-0000042D0000}"/>
    <cellStyle name="Moneda 129 2 2 3 5" xfId="15786" xr:uid="{00000000-0005-0000-0000-0000052D0000}"/>
    <cellStyle name="Moneda 129 2 2 3 6" xfId="19245" xr:uid="{00000000-0005-0000-0000-0000062D0000}"/>
    <cellStyle name="Moneda 129 2 2 4" xfId="3337" xr:uid="{00000000-0005-0000-0000-0000072D0000}"/>
    <cellStyle name="Moneda 129 2 2 4 2" xfId="6654" xr:uid="{00000000-0005-0000-0000-0000082D0000}"/>
    <cellStyle name="Moneda 129 2 2 4 2 2" xfId="23390" xr:uid="{00000000-0005-0000-0000-0000092D0000}"/>
    <cellStyle name="Moneda 129 2 2 4 3" xfId="9971" xr:uid="{00000000-0005-0000-0000-00000A2D0000}"/>
    <cellStyle name="Moneda 129 2 2 4 3 2" xfId="26707" xr:uid="{00000000-0005-0000-0000-00000B2D0000}"/>
    <cellStyle name="Moneda 129 2 2 4 4" xfId="13298" xr:uid="{00000000-0005-0000-0000-00000C2D0000}"/>
    <cellStyle name="Moneda 129 2 2 4 4 2" xfId="30034" xr:uid="{00000000-0005-0000-0000-00000D2D0000}"/>
    <cellStyle name="Moneda 129 2 2 4 5" xfId="16614" xr:uid="{00000000-0005-0000-0000-00000E2D0000}"/>
    <cellStyle name="Moneda 129 2 2 4 6" xfId="20073" xr:uid="{00000000-0005-0000-0000-00000F2D0000}"/>
    <cellStyle name="Moneda 129 2 2 5" xfId="4169" xr:uid="{00000000-0005-0000-0000-0000102D0000}"/>
    <cellStyle name="Moneda 129 2 2 5 2" xfId="20905" xr:uid="{00000000-0005-0000-0000-0000112D0000}"/>
    <cellStyle name="Moneda 129 2 2 6" xfId="7486" xr:uid="{00000000-0005-0000-0000-0000122D0000}"/>
    <cellStyle name="Moneda 129 2 2 6 2" xfId="24222" xr:uid="{00000000-0005-0000-0000-0000132D0000}"/>
    <cellStyle name="Moneda 129 2 2 7" xfId="10813" xr:uid="{00000000-0005-0000-0000-0000142D0000}"/>
    <cellStyle name="Moneda 129 2 2 7 2" xfId="27549" xr:uid="{00000000-0005-0000-0000-0000152D0000}"/>
    <cellStyle name="Moneda 129 2 2 8" xfId="14129" xr:uid="{00000000-0005-0000-0000-0000162D0000}"/>
    <cellStyle name="Moneda 129 2 2 9" xfId="17588" xr:uid="{00000000-0005-0000-0000-0000172D0000}"/>
    <cellStyle name="Moneda 129 2 3" xfId="1266" xr:uid="{00000000-0005-0000-0000-0000182D0000}"/>
    <cellStyle name="Moneda 129 2 3 2" xfId="4583" xr:uid="{00000000-0005-0000-0000-0000192D0000}"/>
    <cellStyle name="Moneda 129 2 3 2 2" xfId="21319" xr:uid="{00000000-0005-0000-0000-00001A2D0000}"/>
    <cellStyle name="Moneda 129 2 3 3" xfId="7900" xr:uid="{00000000-0005-0000-0000-00001B2D0000}"/>
    <cellStyle name="Moneda 129 2 3 3 2" xfId="24636" xr:uid="{00000000-0005-0000-0000-00001C2D0000}"/>
    <cellStyle name="Moneda 129 2 3 4" xfId="11227" xr:uid="{00000000-0005-0000-0000-00001D2D0000}"/>
    <cellStyle name="Moneda 129 2 3 4 2" xfId="27963" xr:uid="{00000000-0005-0000-0000-00001E2D0000}"/>
    <cellStyle name="Moneda 129 2 3 5" xfId="14543" xr:uid="{00000000-0005-0000-0000-00001F2D0000}"/>
    <cellStyle name="Moneda 129 2 3 6" xfId="18002" xr:uid="{00000000-0005-0000-0000-0000202D0000}"/>
    <cellStyle name="Moneda 129 2 4" xfId="2095" xr:uid="{00000000-0005-0000-0000-0000212D0000}"/>
    <cellStyle name="Moneda 129 2 4 2" xfId="5412" xr:uid="{00000000-0005-0000-0000-0000222D0000}"/>
    <cellStyle name="Moneda 129 2 4 2 2" xfId="22148" xr:uid="{00000000-0005-0000-0000-0000232D0000}"/>
    <cellStyle name="Moneda 129 2 4 3" xfId="8729" xr:uid="{00000000-0005-0000-0000-0000242D0000}"/>
    <cellStyle name="Moneda 129 2 4 3 2" xfId="25465" xr:uid="{00000000-0005-0000-0000-0000252D0000}"/>
    <cellStyle name="Moneda 129 2 4 4" xfId="12056" xr:uid="{00000000-0005-0000-0000-0000262D0000}"/>
    <cellStyle name="Moneda 129 2 4 4 2" xfId="28792" xr:uid="{00000000-0005-0000-0000-0000272D0000}"/>
    <cellStyle name="Moneda 129 2 4 5" xfId="15372" xr:uid="{00000000-0005-0000-0000-0000282D0000}"/>
    <cellStyle name="Moneda 129 2 4 6" xfId="18831" xr:uid="{00000000-0005-0000-0000-0000292D0000}"/>
    <cellStyle name="Moneda 129 2 5" xfId="2923" xr:uid="{00000000-0005-0000-0000-00002A2D0000}"/>
    <cellStyle name="Moneda 129 2 5 2" xfId="6240" xr:uid="{00000000-0005-0000-0000-00002B2D0000}"/>
    <cellStyle name="Moneda 129 2 5 2 2" xfId="22976" xr:uid="{00000000-0005-0000-0000-00002C2D0000}"/>
    <cellStyle name="Moneda 129 2 5 3" xfId="9557" xr:uid="{00000000-0005-0000-0000-00002D2D0000}"/>
    <cellStyle name="Moneda 129 2 5 3 2" xfId="26293" xr:uid="{00000000-0005-0000-0000-00002E2D0000}"/>
    <cellStyle name="Moneda 129 2 5 4" xfId="12884" xr:uid="{00000000-0005-0000-0000-00002F2D0000}"/>
    <cellStyle name="Moneda 129 2 5 4 2" xfId="29620" xr:uid="{00000000-0005-0000-0000-0000302D0000}"/>
    <cellStyle name="Moneda 129 2 5 5" xfId="16200" xr:uid="{00000000-0005-0000-0000-0000312D0000}"/>
    <cellStyle name="Moneda 129 2 5 6" xfId="19659" xr:uid="{00000000-0005-0000-0000-0000322D0000}"/>
    <cellStyle name="Moneda 129 2 6" xfId="3755" xr:uid="{00000000-0005-0000-0000-0000332D0000}"/>
    <cellStyle name="Moneda 129 2 6 2" xfId="20491" xr:uid="{00000000-0005-0000-0000-0000342D0000}"/>
    <cellStyle name="Moneda 129 2 7" xfId="7072" xr:uid="{00000000-0005-0000-0000-0000352D0000}"/>
    <cellStyle name="Moneda 129 2 7 2" xfId="23808" xr:uid="{00000000-0005-0000-0000-0000362D0000}"/>
    <cellStyle name="Moneda 129 2 8" xfId="10399" xr:uid="{00000000-0005-0000-0000-0000372D0000}"/>
    <cellStyle name="Moneda 129 2 8 2" xfId="27135" xr:uid="{00000000-0005-0000-0000-0000382D0000}"/>
    <cellStyle name="Moneda 129 2 9" xfId="13715" xr:uid="{00000000-0005-0000-0000-0000392D0000}"/>
    <cellStyle name="Moneda 129 3" xfId="645" xr:uid="{00000000-0005-0000-0000-00003A2D0000}"/>
    <cellStyle name="Moneda 129 3 2" xfId="1474" xr:uid="{00000000-0005-0000-0000-00003B2D0000}"/>
    <cellStyle name="Moneda 129 3 2 2" xfId="4791" xr:uid="{00000000-0005-0000-0000-00003C2D0000}"/>
    <cellStyle name="Moneda 129 3 2 2 2" xfId="21527" xr:uid="{00000000-0005-0000-0000-00003D2D0000}"/>
    <cellStyle name="Moneda 129 3 2 3" xfId="8108" xr:uid="{00000000-0005-0000-0000-00003E2D0000}"/>
    <cellStyle name="Moneda 129 3 2 3 2" xfId="24844" xr:uid="{00000000-0005-0000-0000-00003F2D0000}"/>
    <cellStyle name="Moneda 129 3 2 4" xfId="11435" xr:uid="{00000000-0005-0000-0000-0000402D0000}"/>
    <cellStyle name="Moneda 129 3 2 4 2" xfId="28171" xr:uid="{00000000-0005-0000-0000-0000412D0000}"/>
    <cellStyle name="Moneda 129 3 2 5" xfId="14751" xr:uid="{00000000-0005-0000-0000-0000422D0000}"/>
    <cellStyle name="Moneda 129 3 2 6" xfId="18210" xr:uid="{00000000-0005-0000-0000-0000432D0000}"/>
    <cellStyle name="Moneda 129 3 3" xfId="2302" xr:uid="{00000000-0005-0000-0000-0000442D0000}"/>
    <cellStyle name="Moneda 129 3 3 2" xfId="5619" xr:uid="{00000000-0005-0000-0000-0000452D0000}"/>
    <cellStyle name="Moneda 129 3 3 2 2" xfId="22355" xr:uid="{00000000-0005-0000-0000-0000462D0000}"/>
    <cellStyle name="Moneda 129 3 3 3" xfId="8936" xr:uid="{00000000-0005-0000-0000-0000472D0000}"/>
    <cellStyle name="Moneda 129 3 3 3 2" xfId="25672" xr:uid="{00000000-0005-0000-0000-0000482D0000}"/>
    <cellStyle name="Moneda 129 3 3 4" xfId="12263" xr:uid="{00000000-0005-0000-0000-0000492D0000}"/>
    <cellStyle name="Moneda 129 3 3 4 2" xfId="28999" xr:uid="{00000000-0005-0000-0000-00004A2D0000}"/>
    <cellStyle name="Moneda 129 3 3 5" xfId="15579" xr:uid="{00000000-0005-0000-0000-00004B2D0000}"/>
    <cellStyle name="Moneda 129 3 3 6" xfId="19038" xr:uid="{00000000-0005-0000-0000-00004C2D0000}"/>
    <cellStyle name="Moneda 129 3 4" xfId="3130" xr:uid="{00000000-0005-0000-0000-00004D2D0000}"/>
    <cellStyle name="Moneda 129 3 4 2" xfId="6447" xr:uid="{00000000-0005-0000-0000-00004E2D0000}"/>
    <cellStyle name="Moneda 129 3 4 2 2" xfId="23183" xr:uid="{00000000-0005-0000-0000-00004F2D0000}"/>
    <cellStyle name="Moneda 129 3 4 3" xfId="9764" xr:uid="{00000000-0005-0000-0000-0000502D0000}"/>
    <cellStyle name="Moneda 129 3 4 3 2" xfId="26500" xr:uid="{00000000-0005-0000-0000-0000512D0000}"/>
    <cellStyle name="Moneda 129 3 4 4" xfId="13091" xr:uid="{00000000-0005-0000-0000-0000522D0000}"/>
    <cellStyle name="Moneda 129 3 4 4 2" xfId="29827" xr:uid="{00000000-0005-0000-0000-0000532D0000}"/>
    <cellStyle name="Moneda 129 3 4 5" xfId="16407" xr:uid="{00000000-0005-0000-0000-0000542D0000}"/>
    <cellStyle name="Moneda 129 3 4 6" xfId="19866" xr:uid="{00000000-0005-0000-0000-0000552D0000}"/>
    <cellStyle name="Moneda 129 3 5" xfId="3962" xr:uid="{00000000-0005-0000-0000-0000562D0000}"/>
    <cellStyle name="Moneda 129 3 5 2" xfId="20698" xr:uid="{00000000-0005-0000-0000-0000572D0000}"/>
    <cellStyle name="Moneda 129 3 6" xfId="7279" xr:uid="{00000000-0005-0000-0000-0000582D0000}"/>
    <cellStyle name="Moneda 129 3 6 2" xfId="24015" xr:uid="{00000000-0005-0000-0000-0000592D0000}"/>
    <cellStyle name="Moneda 129 3 7" xfId="10606" xr:uid="{00000000-0005-0000-0000-00005A2D0000}"/>
    <cellStyle name="Moneda 129 3 7 2" xfId="27342" xr:uid="{00000000-0005-0000-0000-00005B2D0000}"/>
    <cellStyle name="Moneda 129 3 8" xfId="13922" xr:uid="{00000000-0005-0000-0000-00005C2D0000}"/>
    <cellStyle name="Moneda 129 3 9" xfId="17381" xr:uid="{00000000-0005-0000-0000-00005D2D0000}"/>
    <cellStyle name="Moneda 129 4" xfId="1059" xr:uid="{00000000-0005-0000-0000-00005E2D0000}"/>
    <cellStyle name="Moneda 129 4 2" xfId="4376" xr:uid="{00000000-0005-0000-0000-00005F2D0000}"/>
    <cellStyle name="Moneda 129 4 2 2" xfId="21112" xr:uid="{00000000-0005-0000-0000-0000602D0000}"/>
    <cellStyle name="Moneda 129 4 3" xfId="7693" xr:uid="{00000000-0005-0000-0000-0000612D0000}"/>
    <cellStyle name="Moneda 129 4 3 2" xfId="24429" xr:uid="{00000000-0005-0000-0000-0000622D0000}"/>
    <cellStyle name="Moneda 129 4 4" xfId="11020" xr:uid="{00000000-0005-0000-0000-0000632D0000}"/>
    <cellStyle name="Moneda 129 4 4 2" xfId="27756" xr:uid="{00000000-0005-0000-0000-0000642D0000}"/>
    <cellStyle name="Moneda 129 4 5" xfId="14336" xr:uid="{00000000-0005-0000-0000-0000652D0000}"/>
    <cellStyle name="Moneda 129 4 6" xfId="17795" xr:uid="{00000000-0005-0000-0000-0000662D0000}"/>
    <cellStyle name="Moneda 129 5" xfId="1888" xr:uid="{00000000-0005-0000-0000-0000672D0000}"/>
    <cellStyle name="Moneda 129 5 2" xfId="5205" xr:uid="{00000000-0005-0000-0000-0000682D0000}"/>
    <cellStyle name="Moneda 129 5 2 2" xfId="21941" xr:uid="{00000000-0005-0000-0000-0000692D0000}"/>
    <cellStyle name="Moneda 129 5 3" xfId="8522" xr:uid="{00000000-0005-0000-0000-00006A2D0000}"/>
    <cellStyle name="Moneda 129 5 3 2" xfId="25258" xr:uid="{00000000-0005-0000-0000-00006B2D0000}"/>
    <cellStyle name="Moneda 129 5 4" xfId="11849" xr:uid="{00000000-0005-0000-0000-00006C2D0000}"/>
    <cellStyle name="Moneda 129 5 4 2" xfId="28585" xr:uid="{00000000-0005-0000-0000-00006D2D0000}"/>
    <cellStyle name="Moneda 129 5 5" xfId="15165" xr:uid="{00000000-0005-0000-0000-00006E2D0000}"/>
    <cellStyle name="Moneda 129 5 6" xfId="18624" xr:uid="{00000000-0005-0000-0000-00006F2D0000}"/>
    <cellStyle name="Moneda 129 6" xfId="2716" xr:uid="{00000000-0005-0000-0000-0000702D0000}"/>
    <cellStyle name="Moneda 129 6 2" xfId="6033" xr:uid="{00000000-0005-0000-0000-0000712D0000}"/>
    <cellStyle name="Moneda 129 6 2 2" xfId="22769" xr:uid="{00000000-0005-0000-0000-0000722D0000}"/>
    <cellStyle name="Moneda 129 6 3" xfId="9350" xr:uid="{00000000-0005-0000-0000-0000732D0000}"/>
    <cellStyle name="Moneda 129 6 3 2" xfId="26086" xr:uid="{00000000-0005-0000-0000-0000742D0000}"/>
    <cellStyle name="Moneda 129 6 4" xfId="12677" xr:uid="{00000000-0005-0000-0000-0000752D0000}"/>
    <cellStyle name="Moneda 129 6 4 2" xfId="29413" xr:uid="{00000000-0005-0000-0000-0000762D0000}"/>
    <cellStyle name="Moneda 129 6 5" xfId="15993" xr:uid="{00000000-0005-0000-0000-0000772D0000}"/>
    <cellStyle name="Moneda 129 6 6" xfId="19452" xr:uid="{00000000-0005-0000-0000-0000782D0000}"/>
    <cellStyle name="Moneda 129 7" xfId="3548" xr:uid="{00000000-0005-0000-0000-0000792D0000}"/>
    <cellStyle name="Moneda 129 7 2" xfId="20284" xr:uid="{00000000-0005-0000-0000-00007A2D0000}"/>
    <cellStyle name="Moneda 129 8" xfId="6865" xr:uid="{00000000-0005-0000-0000-00007B2D0000}"/>
    <cellStyle name="Moneda 129 8 2" xfId="23601" xr:uid="{00000000-0005-0000-0000-00007C2D0000}"/>
    <cellStyle name="Moneda 129 9" xfId="10192" xr:uid="{00000000-0005-0000-0000-00007D2D0000}"/>
    <cellStyle name="Moneda 129 9 2" xfId="26928" xr:uid="{00000000-0005-0000-0000-00007E2D0000}"/>
    <cellStyle name="Moneda 13" xfId="199" xr:uid="{00000000-0005-0000-0000-00007F2D0000}"/>
    <cellStyle name="Moneda 13 10" xfId="13509" xr:uid="{00000000-0005-0000-0000-0000802D0000}"/>
    <cellStyle name="Moneda 13 10 2" xfId="30900" xr:uid="{00000000-0005-0000-0000-0000812D0000}"/>
    <cellStyle name="Moneda 13 11" xfId="16968" xr:uid="{00000000-0005-0000-0000-0000822D0000}"/>
    <cellStyle name="Moneda 13 2" xfId="432" xr:uid="{00000000-0005-0000-0000-0000832D0000}"/>
    <cellStyle name="Moneda 13 2 10" xfId="17175" xr:uid="{00000000-0005-0000-0000-0000842D0000}"/>
    <cellStyle name="Moneda 13 2 2" xfId="853" xr:uid="{00000000-0005-0000-0000-0000852D0000}"/>
    <cellStyle name="Moneda 13 2 2 2" xfId="1682" xr:uid="{00000000-0005-0000-0000-0000862D0000}"/>
    <cellStyle name="Moneda 13 2 2 2 2" xfId="4999" xr:uid="{00000000-0005-0000-0000-0000872D0000}"/>
    <cellStyle name="Moneda 13 2 2 2 2 2" xfId="21735" xr:uid="{00000000-0005-0000-0000-0000882D0000}"/>
    <cellStyle name="Moneda 13 2 2 2 3" xfId="8316" xr:uid="{00000000-0005-0000-0000-0000892D0000}"/>
    <cellStyle name="Moneda 13 2 2 2 3 2" xfId="25052" xr:uid="{00000000-0005-0000-0000-00008A2D0000}"/>
    <cellStyle name="Moneda 13 2 2 2 4" xfId="11643" xr:uid="{00000000-0005-0000-0000-00008B2D0000}"/>
    <cellStyle name="Moneda 13 2 2 2 4 2" xfId="28379" xr:uid="{00000000-0005-0000-0000-00008C2D0000}"/>
    <cellStyle name="Moneda 13 2 2 2 5" xfId="14959" xr:uid="{00000000-0005-0000-0000-00008D2D0000}"/>
    <cellStyle name="Moneda 13 2 2 2 6" xfId="18418" xr:uid="{00000000-0005-0000-0000-00008E2D0000}"/>
    <cellStyle name="Moneda 13 2 2 3" xfId="2510" xr:uid="{00000000-0005-0000-0000-00008F2D0000}"/>
    <cellStyle name="Moneda 13 2 2 3 2" xfId="5827" xr:uid="{00000000-0005-0000-0000-0000902D0000}"/>
    <cellStyle name="Moneda 13 2 2 3 2 2" xfId="22563" xr:uid="{00000000-0005-0000-0000-0000912D0000}"/>
    <cellStyle name="Moneda 13 2 2 3 3" xfId="9144" xr:uid="{00000000-0005-0000-0000-0000922D0000}"/>
    <cellStyle name="Moneda 13 2 2 3 3 2" xfId="25880" xr:uid="{00000000-0005-0000-0000-0000932D0000}"/>
    <cellStyle name="Moneda 13 2 2 3 4" xfId="12471" xr:uid="{00000000-0005-0000-0000-0000942D0000}"/>
    <cellStyle name="Moneda 13 2 2 3 4 2" xfId="29207" xr:uid="{00000000-0005-0000-0000-0000952D0000}"/>
    <cellStyle name="Moneda 13 2 2 3 5" xfId="15787" xr:uid="{00000000-0005-0000-0000-0000962D0000}"/>
    <cellStyle name="Moneda 13 2 2 3 6" xfId="19246" xr:uid="{00000000-0005-0000-0000-0000972D0000}"/>
    <cellStyle name="Moneda 13 2 2 4" xfId="3338" xr:uid="{00000000-0005-0000-0000-0000982D0000}"/>
    <cellStyle name="Moneda 13 2 2 4 2" xfId="6655" xr:uid="{00000000-0005-0000-0000-0000992D0000}"/>
    <cellStyle name="Moneda 13 2 2 4 2 2" xfId="23391" xr:uid="{00000000-0005-0000-0000-00009A2D0000}"/>
    <cellStyle name="Moneda 13 2 2 4 3" xfId="9972" xr:uid="{00000000-0005-0000-0000-00009B2D0000}"/>
    <cellStyle name="Moneda 13 2 2 4 3 2" xfId="26708" xr:uid="{00000000-0005-0000-0000-00009C2D0000}"/>
    <cellStyle name="Moneda 13 2 2 4 4" xfId="13299" xr:uid="{00000000-0005-0000-0000-00009D2D0000}"/>
    <cellStyle name="Moneda 13 2 2 4 4 2" xfId="30035" xr:uid="{00000000-0005-0000-0000-00009E2D0000}"/>
    <cellStyle name="Moneda 13 2 2 4 5" xfId="16615" xr:uid="{00000000-0005-0000-0000-00009F2D0000}"/>
    <cellStyle name="Moneda 13 2 2 4 6" xfId="20074" xr:uid="{00000000-0005-0000-0000-0000A02D0000}"/>
    <cellStyle name="Moneda 13 2 2 5" xfId="4170" xr:uid="{00000000-0005-0000-0000-0000A12D0000}"/>
    <cellStyle name="Moneda 13 2 2 5 2" xfId="20906" xr:uid="{00000000-0005-0000-0000-0000A22D0000}"/>
    <cellStyle name="Moneda 13 2 2 6" xfId="7487" xr:uid="{00000000-0005-0000-0000-0000A32D0000}"/>
    <cellStyle name="Moneda 13 2 2 6 2" xfId="24223" xr:uid="{00000000-0005-0000-0000-0000A42D0000}"/>
    <cellStyle name="Moneda 13 2 2 7" xfId="10814" xr:uid="{00000000-0005-0000-0000-0000A52D0000}"/>
    <cellStyle name="Moneda 13 2 2 7 2" xfId="27550" xr:uid="{00000000-0005-0000-0000-0000A62D0000}"/>
    <cellStyle name="Moneda 13 2 2 8" xfId="14130" xr:uid="{00000000-0005-0000-0000-0000A72D0000}"/>
    <cellStyle name="Moneda 13 2 2 9" xfId="17589" xr:uid="{00000000-0005-0000-0000-0000A82D0000}"/>
    <cellStyle name="Moneda 13 2 3" xfId="1267" xr:uid="{00000000-0005-0000-0000-0000A92D0000}"/>
    <cellStyle name="Moneda 13 2 3 2" xfId="4584" xr:uid="{00000000-0005-0000-0000-0000AA2D0000}"/>
    <cellStyle name="Moneda 13 2 3 2 2" xfId="21320" xr:uid="{00000000-0005-0000-0000-0000AB2D0000}"/>
    <cellStyle name="Moneda 13 2 3 3" xfId="7901" xr:uid="{00000000-0005-0000-0000-0000AC2D0000}"/>
    <cellStyle name="Moneda 13 2 3 3 2" xfId="24637" xr:uid="{00000000-0005-0000-0000-0000AD2D0000}"/>
    <cellStyle name="Moneda 13 2 3 4" xfId="11228" xr:uid="{00000000-0005-0000-0000-0000AE2D0000}"/>
    <cellStyle name="Moneda 13 2 3 4 2" xfId="27964" xr:uid="{00000000-0005-0000-0000-0000AF2D0000}"/>
    <cellStyle name="Moneda 13 2 3 5" xfId="14544" xr:uid="{00000000-0005-0000-0000-0000B02D0000}"/>
    <cellStyle name="Moneda 13 2 3 6" xfId="18003" xr:uid="{00000000-0005-0000-0000-0000B12D0000}"/>
    <cellStyle name="Moneda 13 2 4" xfId="2096" xr:uid="{00000000-0005-0000-0000-0000B22D0000}"/>
    <cellStyle name="Moneda 13 2 4 2" xfId="5413" xr:uid="{00000000-0005-0000-0000-0000B32D0000}"/>
    <cellStyle name="Moneda 13 2 4 2 2" xfId="22149" xr:uid="{00000000-0005-0000-0000-0000B42D0000}"/>
    <cellStyle name="Moneda 13 2 4 3" xfId="8730" xr:uid="{00000000-0005-0000-0000-0000B52D0000}"/>
    <cellStyle name="Moneda 13 2 4 3 2" xfId="25466" xr:uid="{00000000-0005-0000-0000-0000B62D0000}"/>
    <cellStyle name="Moneda 13 2 4 4" xfId="12057" xr:uid="{00000000-0005-0000-0000-0000B72D0000}"/>
    <cellStyle name="Moneda 13 2 4 4 2" xfId="28793" xr:uid="{00000000-0005-0000-0000-0000B82D0000}"/>
    <cellStyle name="Moneda 13 2 4 5" xfId="15373" xr:uid="{00000000-0005-0000-0000-0000B92D0000}"/>
    <cellStyle name="Moneda 13 2 4 6" xfId="18832" xr:uid="{00000000-0005-0000-0000-0000BA2D0000}"/>
    <cellStyle name="Moneda 13 2 5" xfId="2924" xr:uid="{00000000-0005-0000-0000-0000BB2D0000}"/>
    <cellStyle name="Moneda 13 2 5 2" xfId="6241" xr:uid="{00000000-0005-0000-0000-0000BC2D0000}"/>
    <cellStyle name="Moneda 13 2 5 2 2" xfId="22977" xr:uid="{00000000-0005-0000-0000-0000BD2D0000}"/>
    <cellStyle name="Moneda 13 2 5 3" xfId="9558" xr:uid="{00000000-0005-0000-0000-0000BE2D0000}"/>
    <cellStyle name="Moneda 13 2 5 3 2" xfId="26294" xr:uid="{00000000-0005-0000-0000-0000BF2D0000}"/>
    <cellStyle name="Moneda 13 2 5 4" xfId="12885" xr:uid="{00000000-0005-0000-0000-0000C02D0000}"/>
    <cellStyle name="Moneda 13 2 5 4 2" xfId="29621" xr:uid="{00000000-0005-0000-0000-0000C12D0000}"/>
    <cellStyle name="Moneda 13 2 5 5" xfId="16201" xr:uid="{00000000-0005-0000-0000-0000C22D0000}"/>
    <cellStyle name="Moneda 13 2 5 6" xfId="19660" xr:uid="{00000000-0005-0000-0000-0000C32D0000}"/>
    <cellStyle name="Moneda 13 2 6" xfId="3756" xr:uid="{00000000-0005-0000-0000-0000C42D0000}"/>
    <cellStyle name="Moneda 13 2 6 2" xfId="20492" xr:uid="{00000000-0005-0000-0000-0000C52D0000}"/>
    <cellStyle name="Moneda 13 2 7" xfId="7073" xr:uid="{00000000-0005-0000-0000-0000C62D0000}"/>
    <cellStyle name="Moneda 13 2 7 2" xfId="23809" xr:uid="{00000000-0005-0000-0000-0000C72D0000}"/>
    <cellStyle name="Moneda 13 2 8" xfId="10400" xr:uid="{00000000-0005-0000-0000-0000C82D0000}"/>
    <cellStyle name="Moneda 13 2 8 2" xfId="27136" xr:uid="{00000000-0005-0000-0000-0000C92D0000}"/>
    <cellStyle name="Moneda 13 2 9" xfId="13716" xr:uid="{00000000-0005-0000-0000-0000CA2D0000}"/>
    <cellStyle name="Moneda 13 3" xfId="646" xr:uid="{00000000-0005-0000-0000-0000CB2D0000}"/>
    <cellStyle name="Moneda 13 3 2" xfId="1475" xr:uid="{00000000-0005-0000-0000-0000CC2D0000}"/>
    <cellStyle name="Moneda 13 3 2 2" xfId="4792" xr:uid="{00000000-0005-0000-0000-0000CD2D0000}"/>
    <cellStyle name="Moneda 13 3 2 2 2" xfId="21528" xr:uid="{00000000-0005-0000-0000-0000CE2D0000}"/>
    <cellStyle name="Moneda 13 3 2 3" xfId="8109" xr:uid="{00000000-0005-0000-0000-0000CF2D0000}"/>
    <cellStyle name="Moneda 13 3 2 3 2" xfId="24845" xr:uid="{00000000-0005-0000-0000-0000D02D0000}"/>
    <cellStyle name="Moneda 13 3 2 4" xfId="11436" xr:uid="{00000000-0005-0000-0000-0000D12D0000}"/>
    <cellStyle name="Moneda 13 3 2 4 2" xfId="28172" xr:uid="{00000000-0005-0000-0000-0000D22D0000}"/>
    <cellStyle name="Moneda 13 3 2 5" xfId="14752" xr:uid="{00000000-0005-0000-0000-0000D32D0000}"/>
    <cellStyle name="Moneda 13 3 2 6" xfId="18211" xr:uid="{00000000-0005-0000-0000-0000D42D0000}"/>
    <cellStyle name="Moneda 13 3 3" xfId="2303" xr:uid="{00000000-0005-0000-0000-0000D52D0000}"/>
    <cellStyle name="Moneda 13 3 3 2" xfId="5620" xr:uid="{00000000-0005-0000-0000-0000D62D0000}"/>
    <cellStyle name="Moneda 13 3 3 2 2" xfId="22356" xr:uid="{00000000-0005-0000-0000-0000D72D0000}"/>
    <cellStyle name="Moneda 13 3 3 3" xfId="8937" xr:uid="{00000000-0005-0000-0000-0000D82D0000}"/>
    <cellStyle name="Moneda 13 3 3 3 2" xfId="25673" xr:uid="{00000000-0005-0000-0000-0000D92D0000}"/>
    <cellStyle name="Moneda 13 3 3 4" xfId="12264" xr:uid="{00000000-0005-0000-0000-0000DA2D0000}"/>
    <cellStyle name="Moneda 13 3 3 4 2" xfId="29000" xr:uid="{00000000-0005-0000-0000-0000DB2D0000}"/>
    <cellStyle name="Moneda 13 3 3 5" xfId="15580" xr:uid="{00000000-0005-0000-0000-0000DC2D0000}"/>
    <cellStyle name="Moneda 13 3 3 6" xfId="19039" xr:uid="{00000000-0005-0000-0000-0000DD2D0000}"/>
    <cellStyle name="Moneda 13 3 4" xfId="3131" xr:uid="{00000000-0005-0000-0000-0000DE2D0000}"/>
    <cellStyle name="Moneda 13 3 4 2" xfId="6448" xr:uid="{00000000-0005-0000-0000-0000DF2D0000}"/>
    <cellStyle name="Moneda 13 3 4 2 2" xfId="23184" xr:uid="{00000000-0005-0000-0000-0000E02D0000}"/>
    <cellStyle name="Moneda 13 3 4 3" xfId="9765" xr:uid="{00000000-0005-0000-0000-0000E12D0000}"/>
    <cellStyle name="Moneda 13 3 4 3 2" xfId="26501" xr:uid="{00000000-0005-0000-0000-0000E22D0000}"/>
    <cellStyle name="Moneda 13 3 4 4" xfId="13092" xr:uid="{00000000-0005-0000-0000-0000E32D0000}"/>
    <cellStyle name="Moneda 13 3 4 4 2" xfId="29828" xr:uid="{00000000-0005-0000-0000-0000E42D0000}"/>
    <cellStyle name="Moneda 13 3 4 5" xfId="16408" xr:uid="{00000000-0005-0000-0000-0000E52D0000}"/>
    <cellStyle name="Moneda 13 3 4 6" xfId="19867" xr:uid="{00000000-0005-0000-0000-0000E62D0000}"/>
    <cellStyle name="Moneda 13 3 5" xfId="3963" xr:uid="{00000000-0005-0000-0000-0000E72D0000}"/>
    <cellStyle name="Moneda 13 3 5 2" xfId="20699" xr:uid="{00000000-0005-0000-0000-0000E82D0000}"/>
    <cellStyle name="Moneda 13 3 6" xfId="7280" xr:uid="{00000000-0005-0000-0000-0000E92D0000}"/>
    <cellStyle name="Moneda 13 3 6 2" xfId="24016" xr:uid="{00000000-0005-0000-0000-0000EA2D0000}"/>
    <cellStyle name="Moneda 13 3 7" xfId="10607" xr:uid="{00000000-0005-0000-0000-0000EB2D0000}"/>
    <cellStyle name="Moneda 13 3 7 2" xfId="27343" xr:uid="{00000000-0005-0000-0000-0000EC2D0000}"/>
    <cellStyle name="Moneda 13 3 8" xfId="13923" xr:uid="{00000000-0005-0000-0000-0000ED2D0000}"/>
    <cellStyle name="Moneda 13 3 9" xfId="17382" xr:uid="{00000000-0005-0000-0000-0000EE2D0000}"/>
    <cellStyle name="Moneda 13 4" xfId="1060" xr:uid="{00000000-0005-0000-0000-0000EF2D0000}"/>
    <cellStyle name="Moneda 13 4 2" xfId="4377" xr:uid="{00000000-0005-0000-0000-0000F02D0000}"/>
    <cellStyle name="Moneda 13 4 2 2" xfId="21113" xr:uid="{00000000-0005-0000-0000-0000F12D0000}"/>
    <cellStyle name="Moneda 13 4 3" xfId="7694" xr:uid="{00000000-0005-0000-0000-0000F22D0000}"/>
    <cellStyle name="Moneda 13 4 3 2" xfId="24430" xr:uid="{00000000-0005-0000-0000-0000F32D0000}"/>
    <cellStyle name="Moneda 13 4 4" xfId="11021" xr:uid="{00000000-0005-0000-0000-0000F42D0000}"/>
    <cellStyle name="Moneda 13 4 4 2" xfId="27757" xr:uid="{00000000-0005-0000-0000-0000F52D0000}"/>
    <cellStyle name="Moneda 13 4 5" xfId="14337" xr:uid="{00000000-0005-0000-0000-0000F62D0000}"/>
    <cellStyle name="Moneda 13 4 6" xfId="17796" xr:uid="{00000000-0005-0000-0000-0000F72D0000}"/>
    <cellStyle name="Moneda 13 5" xfId="1889" xr:uid="{00000000-0005-0000-0000-0000F82D0000}"/>
    <cellStyle name="Moneda 13 5 2" xfId="5206" xr:uid="{00000000-0005-0000-0000-0000F92D0000}"/>
    <cellStyle name="Moneda 13 5 2 2" xfId="21942" xr:uid="{00000000-0005-0000-0000-0000FA2D0000}"/>
    <cellStyle name="Moneda 13 5 3" xfId="8523" xr:uid="{00000000-0005-0000-0000-0000FB2D0000}"/>
    <cellStyle name="Moneda 13 5 3 2" xfId="25259" xr:uid="{00000000-0005-0000-0000-0000FC2D0000}"/>
    <cellStyle name="Moneda 13 5 4" xfId="11850" xr:uid="{00000000-0005-0000-0000-0000FD2D0000}"/>
    <cellStyle name="Moneda 13 5 4 2" xfId="28586" xr:uid="{00000000-0005-0000-0000-0000FE2D0000}"/>
    <cellStyle name="Moneda 13 5 5" xfId="15166" xr:uid="{00000000-0005-0000-0000-0000FF2D0000}"/>
    <cellStyle name="Moneda 13 5 6" xfId="18625" xr:uid="{00000000-0005-0000-0000-0000002E0000}"/>
    <cellStyle name="Moneda 13 6" xfId="2717" xr:uid="{00000000-0005-0000-0000-0000012E0000}"/>
    <cellStyle name="Moneda 13 6 2" xfId="6034" xr:uid="{00000000-0005-0000-0000-0000022E0000}"/>
    <cellStyle name="Moneda 13 6 2 2" xfId="22770" xr:uid="{00000000-0005-0000-0000-0000032E0000}"/>
    <cellStyle name="Moneda 13 6 3" xfId="9351" xr:uid="{00000000-0005-0000-0000-0000042E0000}"/>
    <cellStyle name="Moneda 13 6 3 2" xfId="26087" xr:uid="{00000000-0005-0000-0000-0000052E0000}"/>
    <cellStyle name="Moneda 13 6 4" xfId="12678" xr:uid="{00000000-0005-0000-0000-0000062E0000}"/>
    <cellStyle name="Moneda 13 6 4 2" xfId="29414" xr:uid="{00000000-0005-0000-0000-0000072E0000}"/>
    <cellStyle name="Moneda 13 6 5" xfId="15994" xr:uid="{00000000-0005-0000-0000-0000082E0000}"/>
    <cellStyle name="Moneda 13 6 6" xfId="19453" xr:uid="{00000000-0005-0000-0000-0000092E0000}"/>
    <cellStyle name="Moneda 13 7" xfId="3549" xr:uid="{00000000-0005-0000-0000-00000A2E0000}"/>
    <cellStyle name="Moneda 13 7 2" xfId="20285" xr:uid="{00000000-0005-0000-0000-00000B2E0000}"/>
    <cellStyle name="Moneda 13 8" xfId="6866" xr:uid="{00000000-0005-0000-0000-00000C2E0000}"/>
    <cellStyle name="Moneda 13 8 2" xfId="23602" xr:uid="{00000000-0005-0000-0000-00000D2E0000}"/>
    <cellStyle name="Moneda 13 9" xfId="10193" xr:uid="{00000000-0005-0000-0000-00000E2E0000}"/>
    <cellStyle name="Moneda 13 9 2" xfId="26929" xr:uid="{00000000-0005-0000-0000-00000F2E0000}"/>
    <cellStyle name="Moneda 130" xfId="200" xr:uid="{00000000-0005-0000-0000-0000102E0000}"/>
    <cellStyle name="Moneda 130 10" xfId="13510" xr:uid="{00000000-0005-0000-0000-0000112E0000}"/>
    <cellStyle name="Moneda 130 11" xfId="16969" xr:uid="{00000000-0005-0000-0000-0000122E0000}"/>
    <cellStyle name="Moneda 130 2" xfId="433" xr:uid="{00000000-0005-0000-0000-0000132E0000}"/>
    <cellStyle name="Moneda 130 2 10" xfId="17176" xr:uid="{00000000-0005-0000-0000-0000142E0000}"/>
    <cellStyle name="Moneda 130 2 2" xfId="854" xr:uid="{00000000-0005-0000-0000-0000152E0000}"/>
    <cellStyle name="Moneda 130 2 2 2" xfId="1683" xr:uid="{00000000-0005-0000-0000-0000162E0000}"/>
    <cellStyle name="Moneda 130 2 2 2 2" xfId="5000" xr:uid="{00000000-0005-0000-0000-0000172E0000}"/>
    <cellStyle name="Moneda 130 2 2 2 2 2" xfId="21736" xr:uid="{00000000-0005-0000-0000-0000182E0000}"/>
    <cellStyle name="Moneda 130 2 2 2 3" xfId="8317" xr:uid="{00000000-0005-0000-0000-0000192E0000}"/>
    <cellStyle name="Moneda 130 2 2 2 3 2" xfId="25053" xr:uid="{00000000-0005-0000-0000-00001A2E0000}"/>
    <cellStyle name="Moneda 130 2 2 2 4" xfId="11644" xr:uid="{00000000-0005-0000-0000-00001B2E0000}"/>
    <cellStyle name="Moneda 130 2 2 2 4 2" xfId="28380" xr:uid="{00000000-0005-0000-0000-00001C2E0000}"/>
    <cellStyle name="Moneda 130 2 2 2 5" xfId="14960" xr:uid="{00000000-0005-0000-0000-00001D2E0000}"/>
    <cellStyle name="Moneda 130 2 2 2 6" xfId="18419" xr:uid="{00000000-0005-0000-0000-00001E2E0000}"/>
    <cellStyle name="Moneda 130 2 2 3" xfId="2511" xr:uid="{00000000-0005-0000-0000-00001F2E0000}"/>
    <cellStyle name="Moneda 130 2 2 3 2" xfId="5828" xr:uid="{00000000-0005-0000-0000-0000202E0000}"/>
    <cellStyle name="Moneda 130 2 2 3 2 2" xfId="22564" xr:uid="{00000000-0005-0000-0000-0000212E0000}"/>
    <cellStyle name="Moneda 130 2 2 3 3" xfId="9145" xr:uid="{00000000-0005-0000-0000-0000222E0000}"/>
    <cellStyle name="Moneda 130 2 2 3 3 2" xfId="25881" xr:uid="{00000000-0005-0000-0000-0000232E0000}"/>
    <cellStyle name="Moneda 130 2 2 3 4" xfId="12472" xr:uid="{00000000-0005-0000-0000-0000242E0000}"/>
    <cellStyle name="Moneda 130 2 2 3 4 2" xfId="29208" xr:uid="{00000000-0005-0000-0000-0000252E0000}"/>
    <cellStyle name="Moneda 130 2 2 3 5" xfId="15788" xr:uid="{00000000-0005-0000-0000-0000262E0000}"/>
    <cellStyle name="Moneda 130 2 2 3 6" xfId="19247" xr:uid="{00000000-0005-0000-0000-0000272E0000}"/>
    <cellStyle name="Moneda 130 2 2 4" xfId="3339" xr:uid="{00000000-0005-0000-0000-0000282E0000}"/>
    <cellStyle name="Moneda 130 2 2 4 2" xfId="6656" xr:uid="{00000000-0005-0000-0000-0000292E0000}"/>
    <cellStyle name="Moneda 130 2 2 4 2 2" xfId="23392" xr:uid="{00000000-0005-0000-0000-00002A2E0000}"/>
    <cellStyle name="Moneda 130 2 2 4 3" xfId="9973" xr:uid="{00000000-0005-0000-0000-00002B2E0000}"/>
    <cellStyle name="Moneda 130 2 2 4 3 2" xfId="26709" xr:uid="{00000000-0005-0000-0000-00002C2E0000}"/>
    <cellStyle name="Moneda 130 2 2 4 4" xfId="13300" xr:uid="{00000000-0005-0000-0000-00002D2E0000}"/>
    <cellStyle name="Moneda 130 2 2 4 4 2" xfId="30036" xr:uid="{00000000-0005-0000-0000-00002E2E0000}"/>
    <cellStyle name="Moneda 130 2 2 4 5" xfId="16616" xr:uid="{00000000-0005-0000-0000-00002F2E0000}"/>
    <cellStyle name="Moneda 130 2 2 4 6" xfId="20075" xr:uid="{00000000-0005-0000-0000-0000302E0000}"/>
    <cellStyle name="Moneda 130 2 2 5" xfId="4171" xr:uid="{00000000-0005-0000-0000-0000312E0000}"/>
    <cellStyle name="Moneda 130 2 2 5 2" xfId="20907" xr:uid="{00000000-0005-0000-0000-0000322E0000}"/>
    <cellStyle name="Moneda 130 2 2 6" xfId="7488" xr:uid="{00000000-0005-0000-0000-0000332E0000}"/>
    <cellStyle name="Moneda 130 2 2 6 2" xfId="24224" xr:uid="{00000000-0005-0000-0000-0000342E0000}"/>
    <cellStyle name="Moneda 130 2 2 7" xfId="10815" xr:uid="{00000000-0005-0000-0000-0000352E0000}"/>
    <cellStyle name="Moneda 130 2 2 7 2" xfId="27551" xr:uid="{00000000-0005-0000-0000-0000362E0000}"/>
    <cellStyle name="Moneda 130 2 2 8" xfId="14131" xr:uid="{00000000-0005-0000-0000-0000372E0000}"/>
    <cellStyle name="Moneda 130 2 2 9" xfId="17590" xr:uid="{00000000-0005-0000-0000-0000382E0000}"/>
    <cellStyle name="Moneda 130 2 3" xfId="1268" xr:uid="{00000000-0005-0000-0000-0000392E0000}"/>
    <cellStyle name="Moneda 130 2 3 2" xfId="4585" xr:uid="{00000000-0005-0000-0000-00003A2E0000}"/>
    <cellStyle name="Moneda 130 2 3 2 2" xfId="21321" xr:uid="{00000000-0005-0000-0000-00003B2E0000}"/>
    <cellStyle name="Moneda 130 2 3 3" xfId="7902" xr:uid="{00000000-0005-0000-0000-00003C2E0000}"/>
    <cellStyle name="Moneda 130 2 3 3 2" xfId="24638" xr:uid="{00000000-0005-0000-0000-00003D2E0000}"/>
    <cellStyle name="Moneda 130 2 3 4" xfId="11229" xr:uid="{00000000-0005-0000-0000-00003E2E0000}"/>
    <cellStyle name="Moneda 130 2 3 4 2" xfId="27965" xr:uid="{00000000-0005-0000-0000-00003F2E0000}"/>
    <cellStyle name="Moneda 130 2 3 5" xfId="14545" xr:uid="{00000000-0005-0000-0000-0000402E0000}"/>
    <cellStyle name="Moneda 130 2 3 6" xfId="18004" xr:uid="{00000000-0005-0000-0000-0000412E0000}"/>
    <cellStyle name="Moneda 130 2 4" xfId="2097" xr:uid="{00000000-0005-0000-0000-0000422E0000}"/>
    <cellStyle name="Moneda 130 2 4 2" xfId="5414" xr:uid="{00000000-0005-0000-0000-0000432E0000}"/>
    <cellStyle name="Moneda 130 2 4 2 2" xfId="22150" xr:uid="{00000000-0005-0000-0000-0000442E0000}"/>
    <cellStyle name="Moneda 130 2 4 3" xfId="8731" xr:uid="{00000000-0005-0000-0000-0000452E0000}"/>
    <cellStyle name="Moneda 130 2 4 3 2" xfId="25467" xr:uid="{00000000-0005-0000-0000-0000462E0000}"/>
    <cellStyle name="Moneda 130 2 4 4" xfId="12058" xr:uid="{00000000-0005-0000-0000-0000472E0000}"/>
    <cellStyle name="Moneda 130 2 4 4 2" xfId="28794" xr:uid="{00000000-0005-0000-0000-0000482E0000}"/>
    <cellStyle name="Moneda 130 2 4 5" xfId="15374" xr:uid="{00000000-0005-0000-0000-0000492E0000}"/>
    <cellStyle name="Moneda 130 2 4 6" xfId="18833" xr:uid="{00000000-0005-0000-0000-00004A2E0000}"/>
    <cellStyle name="Moneda 130 2 5" xfId="2925" xr:uid="{00000000-0005-0000-0000-00004B2E0000}"/>
    <cellStyle name="Moneda 130 2 5 2" xfId="6242" xr:uid="{00000000-0005-0000-0000-00004C2E0000}"/>
    <cellStyle name="Moneda 130 2 5 2 2" xfId="22978" xr:uid="{00000000-0005-0000-0000-00004D2E0000}"/>
    <cellStyle name="Moneda 130 2 5 3" xfId="9559" xr:uid="{00000000-0005-0000-0000-00004E2E0000}"/>
    <cellStyle name="Moneda 130 2 5 3 2" xfId="26295" xr:uid="{00000000-0005-0000-0000-00004F2E0000}"/>
    <cellStyle name="Moneda 130 2 5 4" xfId="12886" xr:uid="{00000000-0005-0000-0000-0000502E0000}"/>
    <cellStyle name="Moneda 130 2 5 4 2" xfId="29622" xr:uid="{00000000-0005-0000-0000-0000512E0000}"/>
    <cellStyle name="Moneda 130 2 5 5" xfId="16202" xr:uid="{00000000-0005-0000-0000-0000522E0000}"/>
    <cellStyle name="Moneda 130 2 5 6" xfId="19661" xr:uid="{00000000-0005-0000-0000-0000532E0000}"/>
    <cellStyle name="Moneda 130 2 6" xfId="3757" xr:uid="{00000000-0005-0000-0000-0000542E0000}"/>
    <cellStyle name="Moneda 130 2 6 2" xfId="20493" xr:uid="{00000000-0005-0000-0000-0000552E0000}"/>
    <cellStyle name="Moneda 130 2 7" xfId="7074" xr:uid="{00000000-0005-0000-0000-0000562E0000}"/>
    <cellStyle name="Moneda 130 2 7 2" xfId="23810" xr:uid="{00000000-0005-0000-0000-0000572E0000}"/>
    <cellStyle name="Moneda 130 2 8" xfId="10401" xr:uid="{00000000-0005-0000-0000-0000582E0000}"/>
    <cellStyle name="Moneda 130 2 8 2" xfId="27137" xr:uid="{00000000-0005-0000-0000-0000592E0000}"/>
    <cellStyle name="Moneda 130 2 9" xfId="13717" xr:uid="{00000000-0005-0000-0000-00005A2E0000}"/>
    <cellStyle name="Moneda 130 3" xfId="647" xr:uid="{00000000-0005-0000-0000-00005B2E0000}"/>
    <cellStyle name="Moneda 130 3 2" xfId="1476" xr:uid="{00000000-0005-0000-0000-00005C2E0000}"/>
    <cellStyle name="Moneda 130 3 2 2" xfId="4793" xr:uid="{00000000-0005-0000-0000-00005D2E0000}"/>
    <cellStyle name="Moneda 130 3 2 2 2" xfId="21529" xr:uid="{00000000-0005-0000-0000-00005E2E0000}"/>
    <cellStyle name="Moneda 130 3 2 3" xfId="8110" xr:uid="{00000000-0005-0000-0000-00005F2E0000}"/>
    <cellStyle name="Moneda 130 3 2 3 2" xfId="24846" xr:uid="{00000000-0005-0000-0000-0000602E0000}"/>
    <cellStyle name="Moneda 130 3 2 4" xfId="11437" xr:uid="{00000000-0005-0000-0000-0000612E0000}"/>
    <cellStyle name="Moneda 130 3 2 4 2" xfId="28173" xr:uid="{00000000-0005-0000-0000-0000622E0000}"/>
    <cellStyle name="Moneda 130 3 2 5" xfId="14753" xr:uid="{00000000-0005-0000-0000-0000632E0000}"/>
    <cellStyle name="Moneda 130 3 2 6" xfId="18212" xr:uid="{00000000-0005-0000-0000-0000642E0000}"/>
    <cellStyle name="Moneda 130 3 3" xfId="2304" xr:uid="{00000000-0005-0000-0000-0000652E0000}"/>
    <cellStyle name="Moneda 130 3 3 2" xfId="5621" xr:uid="{00000000-0005-0000-0000-0000662E0000}"/>
    <cellStyle name="Moneda 130 3 3 2 2" xfId="22357" xr:uid="{00000000-0005-0000-0000-0000672E0000}"/>
    <cellStyle name="Moneda 130 3 3 3" xfId="8938" xr:uid="{00000000-0005-0000-0000-0000682E0000}"/>
    <cellStyle name="Moneda 130 3 3 3 2" xfId="25674" xr:uid="{00000000-0005-0000-0000-0000692E0000}"/>
    <cellStyle name="Moneda 130 3 3 4" xfId="12265" xr:uid="{00000000-0005-0000-0000-00006A2E0000}"/>
    <cellStyle name="Moneda 130 3 3 4 2" xfId="29001" xr:uid="{00000000-0005-0000-0000-00006B2E0000}"/>
    <cellStyle name="Moneda 130 3 3 5" xfId="15581" xr:uid="{00000000-0005-0000-0000-00006C2E0000}"/>
    <cellStyle name="Moneda 130 3 3 6" xfId="19040" xr:uid="{00000000-0005-0000-0000-00006D2E0000}"/>
    <cellStyle name="Moneda 130 3 4" xfId="3132" xr:uid="{00000000-0005-0000-0000-00006E2E0000}"/>
    <cellStyle name="Moneda 130 3 4 2" xfId="6449" xr:uid="{00000000-0005-0000-0000-00006F2E0000}"/>
    <cellStyle name="Moneda 130 3 4 2 2" xfId="23185" xr:uid="{00000000-0005-0000-0000-0000702E0000}"/>
    <cellStyle name="Moneda 130 3 4 3" xfId="9766" xr:uid="{00000000-0005-0000-0000-0000712E0000}"/>
    <cellStyle name="Moneda 130 3 4 3 2" xfId="26502" xr:uid="{00000000-0005-0000-0000-0000722E0000}"/>
    <cellStyle name="Moneda 130 3 4 4" xfId="13093" xr:uid="{00000000-0005-0000-0000-0000732E0000}"/>
    <cellStyle name="Moneda 130 3 4 4 2" xfId="29829" xr:uid="{00000000-0005-0000-0000-0000742E0000}"/>
    <cellStyle name="Moneda 130 3 4 5" xfId="16409" xr:uid="{00000000-0005-0000-0000-0000752E0000}"/>
    <cellStyle name="Moneda 130 3 4 6" xfId="19868" xr:uid="{00000000-0005-0000-0000-0000762E0000}"/>
    <cellStyle name="Moneda 130 3 5" xfId="3964" xr:uid="{00000000-0005-0000-0000-0000772E0000}"/>
    <cellStyle name="Moneda 130 3 5 2" xfId="20700" xr:uid="{00000000-0005-0000-0000-0000782E0000}"/>
    <cellStyle name="Moneda 130 3 6" xfId="7281" xr:uid="{00000000-0005-0000-0000-0000792E0000}"/>
    <cellStyle name="Moneda 130 3 6 2" xfId="24017" xr:uid="{00000000-0005-0000-0000-00007A2E0000}"/>
    <cellStyle name="Moneda 130 3 7" xfId="10608" xr:uid="{00000000-0005-0000-0000-00007B2E0000}"/>
    <cellStyle name="Moneda 130 3 7 2" xfId="27344" xr:uid="{00000000-0005-0000-0000-00007C2E0000}"/>
    <cellStyle name="Moneda 130 3 8" xfId="13924" xr:uid="{00000000-0005-0000-0000-00007D2E0000}"/>
    <cellStyle name="Moneda 130 3 9" xfId="17383" xr:uid="{00000000-0005-0000-0000-00007E2E0000}"/>
    <cellStyle name="Moneda 130 4" xfId="1061" xr:uid="{00000000-0005-0000-0000-00007F2E0000}"/>
    <cellStyle name="Moneda 130 4 2" xfId="4378" xr:uid="{00000000-0005-0000-0000-0000802E0000}"/>
    <cellStyle name="Moneda 130 4 2 2" xfId="21114" xr:uid="{00000000-0005-0000-0000-0000812E0000}"/>
    <cellStyle name="Moneda 130 4 3" xfId="7695" xr:uid="{00000000-0005-0000-0000-0000822E0000}"/>
    <cellStyle name="Moneda 130 4 3 2" xfId="24431" xr:uid="{00000000-0005-0000-0000-0000832E0000}"/>
    <cellStyle name="Moneda 130 4 4" xfId="11022" xr:uid="{00000000-0005-0000-0000-0000842E0000}"/>
    <cellStyle name="Moneda 130 4 4 2" xfId="27758" xr:uid="{00000000-0005-0000-0000-0000852E0000}"/>
    <cellStyle name="Moneda 130 4 5" xfId="14338" xr:uid="{00000000-0005-0000-0000-0000862E0000}"/>
    <cellStyle name="Moneda 130 4 6" xfId="17797" xr:uid="{00000000-0005-0000-0000-0000872E0000}"/>
    <cellStyle name="Moneda 130 5" xfId="1890" xr:uid="{00000000-0005-0000-0000-0000882E0000}"/>
    <cellStyle name="Moneda 130 5 2" xfId="5207" xr:uid="{00000000-0005-0000-0000-0000892E0000}"/>
    <cellStyle name="Moneda 130 5 2 2" xfId="21943" xr:uid="{00000000-0005-0000-0000-00008A2E0000}"/>
    <cellStyle name="Moneda 130 5 3" xfId="8524" xr:uid="{00000000-0005-0000-0000-00008B2E0000}"/>
    <cellStyle name="Moneda 130 5 3 2" xfId="25260" xr:uid="{00000000-0005-0000-0000-00008C2E0000}"/>
    <cellStyle name="Moneda 130 5 4" xfId="11851" xr:uid="{00000000-0005-0000-0000-00008D2E0000}"/>
    <cellStyle name="Moneda 130 5 4 2" xfId="28587" xr:uid="{00000000-0005-0000-0000-00008E2E0000}"/>
    <cellStyle name="Moneda 130 5 5" xfId="15167" xr:uid="{00000000-0005-0000-0000-00008F2E0000}"/>
    <cellStyle name="Moneda 130 5 6" xfId="18626" xr:uid="{00000000-0005-0000-0000-0000902E0000}"/>
    <cellStyle name="Moneda 130 6" xfId="2718" xr:uid="{00000000-0005-0000-0000-0000912E0000}"/>
    <cellStyle name="Moneda 130 6 2" xfId="6035" xr:uid="{00000000-0005-0000-0000-0000922E0000}"/>
    <cellStyle name="Moneda 130 6 2 2" xfId="22771" xr:uid="{00000000-0005-0000-0000-0000932E0000}"/>
    <cellStyle name="Moneda 130 6 3" xfId="9352" xr:uid="{00000000-0005-0000-0000-0000942E0000}"/>
    <cellStyle name="Moneda 130 6 3 2" xfId="26088" xr:uid="{00000000-0005-0000-0000-0000952E0000}"/>
    <cellStyle name="Moneda 130 6 4" xfId="12679" xr:uid="{00000000-0005-0000-0000-0000962E0000}"/>
    <cellStyle name="Moneda 130 6 4 2" xfId="29415" xr:uid="{00000000-0005-0000-0000-0000972E0000}"/>
    <cellStyle name="Moneda 130 6 5" xfId="15995" xr:uid="{00000000-0005-0000-0000-0000982E0000}"/>
    <cellStyle name="Moneda 130 6 6" xfId="19454" xr:uid="{00000000-0005-0000-0000-0000992E0000}"/>
    <cellStyle name="Moneda 130 7" xfId="3550" xr:uid="{00000000-0005-0000-0000-00009A2E0000}"/>
    <cellStyle name="Moneda 130 7 2" xfId="20286" xr:uid="{00000000-0005-0000-0000-00009B2E0000}"/>
    <cellStyle name="Moneda 130 8" xfId="6867" xr:uid="{00000000-0005-0000-0000-00009C2E0000}"/>
    <cellStyle name="Moneda 130 8 2" xfId="23603" xr:uid="{00000000-0005-0000-0000-00009D2E0000}"/>
    <cellStyle name="Moneda 130 9" xfId="10194" xr:uid="{00000000-0005-0000-0000-00009E2E0000}"/>
    <cellStyle name="Moneda 130 9 2" xfId="26930" xr:uid="{00000000-0005-0000-0000-00009F2E0000}"/>
    <cellStyle name="Moneda 131" xfId="201" xr:uid="{00000000-0005-0000-0000-0000A02E0000}"/>
    <cellStyle name="Moneda 131 10" xfId="13511" xr:uid="{00000000-0005-0000-0000-0000A12E0000}"/>
    <cellStyle name="Moneda 131 11" xfId="16970" xr:uid="{00000000-0005-0000-0000-0000A22E0000}"/>
    <cellStyle name="Moneda 131 2" xfId="434" xr:uid="{00000000-0005-0000-0000-0000A32E0000}"/>
    <cellStyle name="Moneda 131 2 10" xfId="17177" xr:uid="{00000000-0005-0000-0000-0000A42E0000}"/>
    <cellStyle name="Moneda 131 2 2" xfId="855" xr:uid="{00000000-0005-0000-0000-0000A52E0000}"/>
    <cellStyle name="Moneda 131 2 2 2" xfId="1684" xr:uid="{00000000-0005-0000-0000-0000A62E0000}"/>
    <cellStyle name="Moneda 131 2 2 2 2" xfId="5001" xr:uid="{00000000-0005-0000-0000-0000A72E0000}"/>
    <cellStyle name="Moneda 131 2 2 2 2 2" xfId="21737" xr:uid="{00000000-0005-0000-0000-0000A82E0000}"/>
    <cellStyle name="Moneda 131 2 2 2 3" xfId="8318" xr:uid="{00000000-0005-0000-0000-0000A92E0000}"/>
    <cellStyle name="Moneda 131 2 2 2 3 2" xfId="25054" xr:uid="{00000000-0005-0000-0000-0000AA2E0000}"/>
    <cellStyle name="Moneda 131 2 2 2 4" xfId="11645" xr:uid="{00000000-0005-0000-0000-0000AB2E0000}"/>
    <cellStyle name="Moneda 131 2 2 2 4 2" xfId="28381" xr:uid="{00000000-0005-0000-0000-0000AC2E0000}"/>
    <cellStyle name="Moneda 131 2 2 2 5" xfId="14961" xr:uid="{00000000-0005-0000-0000-0000AD2E0000}"/>
    <cellStyle name="Moneda 131 2 2 2 6" xfId="18420" xr:uid="{00000000-0005-0000-0000-0000AE2E0000}"/>
    <cellStyle name="Moneda 131 2 2 3" xfId="2512" xr:uid="{00000000-0005-0000-0000-0000AF2E0000}"/>
    <cellStyle name="Moneda 131 2 2 3 2" xfId="5829" xr:uid="{00000000-0005-0000-0000-0000B02E0000}"/>
    <cellStyle name="Moneda 131 2 2 3 2 2" xfId="22565" xr:uid="{00000000-0005-0000-0000-0000B12E0000}"/>
    <cellStyle name="Moneda 131 2 2 3 3" xfId="9146" xr:uid="{00000000-0005-0000-0000-0000B22E0000}"/>
    <cellStyle name="Moneda 131 2 2 3 3 2" xfId="25882" xr:uid="{00000000-0005-0000-0000-0000B32E0000}"/>
    <cellStyle name="Moneda 131 2 2 3 4" xfId="12473" xr:uid="{00000000-0005-0000-0000-0000B42E0000}"/>
    <cellStyle name="Moneda 131 2 2 3 4 2" xfId="29209" xr:uid="{00000000-0005-0000-0000-0000B52E0000}"/>
    <cellStyle name="Moneda 131 2 2 3 5" xfId="15789" xr:uid="{00000000-0005-0000-0000-0000B62E0000}"/>
    <cellStyle name="Moneda 131 2 2 3 6" xfId="19248" xr:uid="{00000000-0005-0000-0000-0000B72E0000}"/>
    <cellStyle name="Moneda 131 2 2 4" xfId="3340" xr:uid="{00000000-0005-0000-0000-0000B82E0000}"/>
    <cellStyle name="Moneda 131 2 2 4 2" xfId="6657" xr:uid="{00000000-0005-0000-0000-0000B92E0000}"/>
    <cellStyle name="Moneda 131 2 2 4 2 2" xfId="23393" xr:uid="{00000000-0005-0000-0000-0000BA2E0000}"/>
    <cellStyle name="Moneda 131 2 2 4 3" xfId="9974" xr:uid="{00000000-0005-0000-0000-0000BB2E0000}"/>
    <cellStyle name="Moneda 131 2 2 4 3 2" xfId="26710" xr:uid="{00000000-0005-0000-0000-0000BC2E0000}"/>
    <cellStyle name="Moneda 131 2 2 4 4" xfId="13301" xr:uid="{00000000-0005-0000-0000-0000BD2E0000}"/>
    <cellStyle name="Moneda 131 2 2 4 4 2" xfId="30037" xr:uid="{00000000-0005-0000-0000-0000BE2E0000}"/>
    <cellStyle name="Moneda 131 2 2 4 5" xfId="16617" xr:uid="{00000000-0005-0000-0000-0000BF2E0000}"/>
    <cellStyle name="Moneda 131 2 2 4 6" xfId="20076" xr:uid="{00000000-0005-0000-0000-0000C02E0000}"/>
    <cellStyle name="Moneda 131 2 2 5" xfId="4172" xr:uid="{00000000-0005-0000-0000-0000C12E0000}"/>
    <cellStyle name="Moneda 131 2 2 5 2" xfId="20908" xr:uid="{00000000-0005-0000-0000-0000C22E0000}"/>
    <cellStyle name="Moneda 131 2 2 6" xfId="7489" xr:uid="{00000000-0005-0000-0000-0000C32E0000}"/>
    <cellStyle name="Moneda 131 2 2 6 2" xfId="24225" xr:uid="{00000000-0005-0000-0000-0000C42E0000}"/>
    <cellStyle name="Moneda 131 2 2 7" xfId="10816" xr:uid="{00000000-0005-0000-0000-0000C52E0000}"/>
    <cellStyle name="Moneda 131 2 2 7 2" xfId="27552" xr:uid="{00000000-0005-0000-0000-0000C62E0000}"/>
    <cellStyle name="Moneda 131 2 2 8" xfId="14132" xr:uid="{00000000-0005-0000-0000-0000C72E0000}"/>
    <cellStyle name="Moneda 131 2 2 9" xfId="17591" xr:uid="{00000000-0005-0000-0000-0000C82E0000}"/>
    <cellStyle name="Moneda 131 2 3" xfId="1269" xr:uid="{00000000-0005-0000-0000-0000C92E0000}"/>
    <cellStyle name="Moneda 131 2 3 2" xfId="4586" xr:uid="{00000000-0005-0000-0000-0000CA2E0000}"/>
    <cellStyle name="Moneda 131 2 3 2 2" xfId="21322" xr:uid="{00000000-0005-0000-0000-0000CB2E0000}"/>
    <cellStyle name="Moneda 131 2 3 3" xfId="7903" xr:uid="{00000000-0005-0000-0000-0000CC2E0000}"/>
    <cellStyle name="Moneda 131 2 3 3 2" xfId="24639" xr:uid="{00000000-0005-0000-0000-0000CD2E0000}"/>
    <cellStyle name="Moneda 131 2 3 4" xfId="11230" xr:uid="{00000000-0005-0000-0000-0000CE2E0000}"/>
    <cellStyle name="Moneda 131 2 3 4 2" xfId="27966" xr:uid="{00000000-0005-0000-0000-0000CF2E0000}"/>
    <cellStyle name="Moneda 131 2 3 5" xfId="14546" xr:uid="{00000000-0005-0000-0000-0000D02E0000}"/>
    <cellStyle name="Moneda 131 2 3 6" xfId="18005" xr:uid="{00000000-0005-0000-0000-0000D12E0000}"/>
    <cellStyle name="Moneda 131 2 4" xfId="2098" xr:uid="{00000000-0005-0000-0000-0000D22E0000}"/>
    <cellStyle name="Moneda 131 2 4 2" xfId="5415" xr:uid="{00000000-0005-0000-0000-0000D32E0000}"/>
    <cellStyle name="Moneda 131 2 4 2 2" xfId="22151" xr:uid="{00000000-0005-0000-0000-0000D42E0000}"/>
    <cellStyle name="Moneda 131 2 4 3" xfId="8732" xr:uid="{00000000-0005-0000-0000-0000D52E0000}"/>
    <cellStyle name="Moneda 131 2 4 3 2" xfId="25468" xr:uid="{00000000-0005-0000-0000-0000D62E0000}"/>
    <cellStyle name="Moneda 131 2 4 4" xfId="12059" xr:uid="{00000000-0005-0000-0000-0000D72E0000}"/>
    <cellStyle name="Moneda 131 2 4 4 2" xfId="28795" xr:uid="{00000000-0005-0000-0000-0000D82E0000}"/>
    <cellStyle name="Moneda 131 2 4 5" xfId="15375" xr:uid="{00000000-0005-0000-0000-0000D92E0000}"/>
    <cellStyle name="Moneda 131 2 4 6" xfId="18834" xr:uid="{00000000-0005-0000-0000-0000DA2E0000}"/>
    <cellStyle name="Moneda 131 2 5" xfId="2926" xr:uid="{00000000-0005-0000-0000-0000DB2E0000}"/>
    <cellStyle name="Moneda 131 2 5 2" xfId="6243" xr:uid="{00000000-0005-0000-0000-0000DC2E0000}"/>
    <cellStyle name="Moneda 131 2 5 2 2" xfId="22979" xr:uid="{00000000-0005-0000-0000-0000DD2E0000}"/>
    <cellStyle name="Moneda 131 2 5 3" xfId="9560" xr:uid="{00000000-0005-0000-0000-0000DE2E0000}"/>
    <cellStyle name="Moneda 131 2 5 3 2" xfId="26296" xr:uid="{00000000-0005-0000-0000-0000DF2E0000}"/>
    <cellStyle name="Moneda 131 2 5 4" xfId="12887" xr:uid="{00000000-0005-0000-0000-0000E02E0000}"/>
    <cellStyle name="Moneda 131 2 5 4 2" xfId="29623" xr:uid="{00000000-0005-0000-0000-0000E12E0000}"/>
    <cellStyle name="Moneda 131 2 5 5" xfId="16203" xr:uid="{00000000-0005-0000-0000-0000E22E0000}"/>
    <cellStyle name="Moneda 131 2 5 6" xfId="19662" xr:uid="{00000000-0005-0000-0000-0000E32E0000}"/>
    <cellStyle name="Moneda 131 2 6" xfId="3758" xr:uid="{00000000-0005-0000-0000-0000E42E0000}"/>
    <cellStyle name="Moneda 131 2 6 2" xfId="20494" xr:uid="{00000000-0005-0000-0000-0000E52E0000}"/>
    <cellStyle name="Moneda 131 2 7" xfId="7075" xr:uid="{00000000-0005-0000-0000-0000E62E0000}"/>
    <cellStyle name="Moneda 131 2 7 2" xfId="23811" xr:uid="{00000000-0005-0000-0000-0000E72E0000}"/>
    <cellStyle name="Moneda 131 2 8" xfId="10402" xr:uid="{00000000-0005-0000-0000-0000E82E0000}"/>
    <cellStyle name="Moneda 131 2 8 2" xfId="27138" xr:uid="{00000000-0005-0000-0000-0000E92E0000}"/>
    <cellStyle name="Moneda 131 2 9" xfId="13718" xr:uid="{00000000-0005-0000-0000-0000EA2E0000}"/>
    <cellStyle name="Moneda 131 3" xfId="648" xr:uid="{00000000-0005-0000-0000-0000EB2E0000}"/>
    <cellStyle name="Moneda 131 3 2" xfId="1477" xr:uid="{00000000-0005-0000-0000-0000EC2E0000}"/>
    <cellStyle name="Moneda 131 3 2 2" xfId="4794" xr:uid="{00000000-0005-0000-0000-0000ED2E0000}"/>
    <cellStyle name="Moneda 131 3 2 2 2" xfId="21530" xr:uid="{00000000-0005-0000-0000-0000EE2E0000}"/>
    <cellStyle name="Moneda 131 3 2 3" xfId="8111" xr:uid="{00000000-0005-0000-0000-0000EF2E0000}"/>
    <cellStyle name="Moneda 131 3 2 3 2" xfId="24847" xr:uid="{00000000-0005-0000-0000-0000F02E0000}"/>
    <cellStyle name="Moneda 131 3 2 4" xfId="11438" xr:uid="{00000000-0005-0000-0000-0000F12E0000}"/>
    <cellStyle name="Moneda 131 3 2 4 2" xfId="28174" xr:uid="{00000000-0005-0000-0000-0000F22E0000}"/>
    <cellStyle name="Moneda 131 3 2 5" xfId="14754" xr:uid="{00000000-0005-0000-0000-0000F32E0000}"/>
    <cellStyle name="Moneda 131 3 2 6" xfId="18213" xr:uid="{00000000-0005-0000-0000-0000F42E0000}"/>
    <cellStyle name="Moneda 131 3 3" xfId="2305" xr:uid="{00000000-0005-0000-0000-0000F52E0000}"/>
    <cellStyle name="Moneda 131 3 3 2" xfId="5622" xr:uid="{00000000-0005-0000-0000-0000F62E0000}"/>
    <cellStyle name="Moneda 131 3 3 2 2" xfId="22358" xr:uid="{00000000-0005-0000-0000-0000F72E0000}"/>
    <cellStyle name="Moneda 131 3 3 3" xfId="8939" xr:uid="{00000000-0005-0000-0000-0000F82E0000}"/>
    <cellStyle name="Moneda 131 3 3 3 2" xfId="25675" xr:uid="{00000000-0005-0000-0000-0000F92E0000}"/>
    <cellStyle name="Moneda 131 3 3 4" xfId="12266" xr:uid="{00000000-0005-0000-0000-0000FA2E0000}"/>
    <cellStyle name="Moneda 131 3 3 4 2" xfId="29002" xr:uid="{00000000-0005-0000-0000-0000FB2E0000}"/>
    <cellStyle name="Moneda 131 3 3 5" xfId="15582" xr:uid="{00000000-0005-0000-0000-0000FC2E0000}"/>
    <cellStyle name="Moneda 131 3 3 6" xfId="19041" xr:uid="{00000000-0005-0000-0000-0000FD2E0000}"/>
    <cellStyle name="Moneda 131 3 4" xfId="3133" xr:uid="{00000000-0005-0000-0000-0000FE2E0000}"/>
    <cellStyle name="Moneda 131 3 4 2" xfId="6450" xr:uid="{00000000-0005-0000-0000-0000FF2E0000}"/>
    <cellStyle name="Moneda 131 3 4 2 2" xfId="23186" xr:uid="{00000000-0005-0000-0000-0000002F0000}"/>
    <cellStyle name="Moneda 131 3 4 3" xfId="9767" xr:uid="{00000000-0005-0000-0000-0000012F0000}"/>
    <cellStyle name="Moneda 131 3 4 3 2" xfId="26503" xr:uid="{00000000-0005-0000-0000-0000022F0000}"/>
    <cellStyle name="Moneda 131 3 4 4" xfId="13094" xr:uid="{00000000-0005-0000-0000-0000032F0000}"/>
    <cellStyle name="Moneda 131 3 4 4 2" xfId="29830" xr:uid="{00000000-0005-0000-0000-0000042F0000}"/>
    <cellStyle name="Moneda 131 3 4 5" xfId="16410" xr:uid="{00000000-0005-0000-0000-0000052F0000}"/>
    <cellStyle name="Moneda 131 3 4 6" xfId="19869" xr:uid="{00000000-0005-0000-0000-0000062F0000}"/>
    <cellStyle name="Moneda 131 3 5" xfId="3965" xr:uid="{00000000-0005-0000-0000-0000072F0000}"/>
    <cellStyle name="Moneda 131 3 5 2" xfId="20701" xr:uid="{00000000-0005-0000-0000-0000082F0000}"/>
    <cellStyle name="Moneda 131 3 6" xfId="7282" xr:uid="{00000000-0005-0000-0000-0000092F0000}"/>
    <cellStyle name="Moneda 131 3 6 2" xfId="24018" xr:uid="{00000000-0005-0000-0000-00000A2F0000}"/>
    <cellStyle name="Moneda 131 3 7" xfId="10609" xr:uid="{00000000-0005-0000-0000-00000B2F0000}"/>
    <cellStyle name="Moneda 131 3 7 2" xfId="27345" xr:uid="{00000000-0005-0000-0000-00000C2F0000}"/>
    <cellStyle name="Moneda 131 3 8" xfId="13925" xr:uid="{00000000-0005-0000-0000-00000D2F0000}"/>
    <cellStyle name="Moneda 131 3 9" xfId="17384" xr:uid="{00000000-0005-0000-0000-00000E2F0000}"/>
    <cellStyle name="Moneda 131 4" xfId="1062" xr:uid="{00000000-0005-0000-0000-00000F2F0000}"/>
    <cellStyle name="Moneda 131 4 2" xfId="4379" xr:uid="{00000000-0005-0000-0000-0000102F0000}"/>
    <cellStyle name="Moneda 131 4 2 2" xfId="21115" xr:uid="{00000000-0005-0000-0000-0000112F0000}"/>
    <cellStyle name="Moneda 131 4 3" xfId="7696" xr:uid="{00000000-0005-0000-0000-0000122F0000}"/>
    <cellStyle name="Moneda 131 4 3 2" xfId="24432" xr:uid="{00000000-0005-0000-0000-0000132F0000}"/>
    <cellStyle name="Moneda 131 4 4" xfId="11023" xr:uid="{00000000-0005-0000-0000-0000142F0000}"/>
    <cellStyle name="Moneda 131 4 4 2" xfId="27759" xr:uid="{00000000-0005-0000-0000-0000152F0000}"/>
    <cellStyle name="Moneda 131 4 5" xfId="14339" xr:uid="{00000000-0005-0000-0000-0000162F0000}"/>
    <cellStyle name="Moneda 131 4 6" xfId="17798" xr:uid="{00000000-0005-0000-0000-0000172F0000}"/>
    <cellStyle name="Moneda 131 5" xfId="1891" xr:uid="{00000000-0005-0000-0000-0000182F0000}"/>
    <cellStyle name="Moneda 131 5 2" xfId="5208" xr:uid="{00000000-0005-0000-0000-0000192F0000}"/>
    <cellStyle name="Moneda 131 5 2 2" xfId="21944" xr:uid="{00000000-0005-0000-0000-00001A2F0000}"/>
    <cellStyle name="Moneda 131 5 3" xfId="8525" xr:uid="{00000000-0005-0000-0000-00001B2F0000}"/>
    <cellStyle name="Moneda 131 5 3 2" xfId="25261" xr:uid="{00000000-0005-0000-0000-00001C2F0000}"/>
    <cellStyle name="Moneda 131 5 4" xfId="11852" xr:uid="{00000000-0005-0000-0000-00001D2F0000}"/>
    <cellStyle name="Moneda 131 5 4 2" xfId="28588" xr:uid="{00000000-0005-0000-0000-00001E2F0000}"/>
    <cellStyle name="Moneda 131 5 5" xfId="15168" xr:uid="{00000000-0005-0000-0000-00001F2F0000}"/>
    <cellStyle name="Moneda 131 5 6" xfId="18627" xr:uid="{00000000-0005-0000-0000-0000202F0000}"/>
    <cellStyle name="Moneda 131 6" xfId="2719" xr:uid="{00000000-0005-0000-0000-0000212F0000}"/>
    <cellStyle name="Moneda 131 6 2" xfId="6036" xr:uid="{00000000-0005-0000-0000-0000222F0000}"/>
    <cellStyle name="Moneda 131 6 2 2" xfId="22772" xr:uid="{00000000-0005-0000-0000-0000232F0000}"/>
    <cellStyle name="Moneda 131 6 3" xfId="9353" xr:uid="{00000000-0005-0000-0000-0000242F0000}"/>
    <cellStyle name="Moneda 131 6 3 2" xfId="26089" xr:uid="{00000000-0005-0000-0000-0000252F0000}"/>
    <cellStyle name="Moneda 131 6 4" xfId="12680" xr:uid="{00000000-0005-0000-0000-0000262F0000}"/>
    <cellStyle name="Moneda 131 6 4 2" xfId="29416" xr:uid="{00000000-0005-0000-0000-0000272F0000}"/>
    <cellStyle name="Moneda 131 6 5" xfId="15996" xr:uid="{00000000-0005-0000-0000-0000282F0000}"/>
    <cellStyle name="Moneda 131 6 6" xfId="19455" xr:uid="{00000000-0005-0000-0000-0000292F0000}"/>
    <cellStyle name="Moneda 131 7" xfId="3551" xr:uid="{00000000-0005-0000-0000-00002A2F0000}"/>
    <cellStyle name="Moneda 131 7 2" xfId="20287" xr:uid="{00000000-0005-0000-0000-00002B2F0000}"/>
    <cellStyle name="Moneda 131 8" xfId="6868" xr:uid="{00000000-0005-0000-0000-00002C2F0000}"/>
    <cellStyle name="Moneda 131 8 2" xfId="23604" xr:uid="{00000000-0005-0000-0000-00002D2F0000}"/>
    <cellStyle name="Moneda 131 9" xfId="10195" xr:uid="{00000000-0005-0000-0000-00002E2F0000}"/>
    <cellStyle name="Moneda 131 9 2" xfId="26931" xr:uid="{00000000-0005-0000-0000-00002F2F0000}"/>
    <cellStyle name="Moneda 132" xfId="202" xr:uid="{00000000-0005-0000-0000-0000302F0000}"/>
    <cellStyle name="Moneda 132 10" xfId="13512" xr:uid="{00000000-0005-0000-0000-0000312F0000}"/>
    <cellStyle name="Moneda 132 11" xfId="16971" xr:uid="{00000000-0005-0000-0000-0000322F0000}"/>
    <cellStyle name="Moneda 132 2" xfId="435" xr:uid="{00000000-0005-0000-0000-0000332F0000}"/>
    <cellStyle name="Moneda 132 2 10" xfId="17178" xr:uid="{00000000-0005-0000-0000-0000342F0000}"/>
    <cellStyle name="Moneda 132 2 2" xfId="856" xr:uid="{00000000-0005-0000-0000-0000352F0000}"/>
    <cellStyle name="Moneda 132 2 2 2" xfId="1685" xr:uid="{00000000-0005-0000-0000-0000362F0000}"/>
    <cellStyle name="Moneda 132 2 2 2 2" xfId="5002" xr:uid="{00000000-0005-0000-0000-0000372F0000}"/>
    <cellStyle name="Moneda 132 2 2 2 2 2" xfId="21738" xr:uid="{00000000-0005-0000-0000-0000382F0000}"/>
    <cellStyle name="Moneda 132 2 2 2 3" xfId="8319" xr:uid="{00000000-0005-0000-0000-0000392F0000}"/>
    <cellStyle name="Moneda 132 2 2 2 3 2" xfId="25055" xr:uid="{00000000-0005-0000-0000-00003A2F0000}"/>
    <cellStyle name="Moneda 132 2 2 2 4" xfId="11646" xr:uid="{00000000-0005-0000-0000-00003B2F0000}"/>
    <cellStyle name="Moneda 132 2 2 2 4 2" xfId="28382" xr:uid="{00000000-0005-0000-0000-00003C2F0000}"/>
    <cellStyle name="Moneda 132 2 2 2 5" xfId="14962" xr:uid="{00000000-0005-0000-0000-00003D2F0000}"/>
    <cellStyle name="Moneda 132 2 2 2 6" xfId="18421" xr:uid="{00000000-0005-0000-0000-00003E2F0000}"/>
    <cellStyle name="Moneda 132 2 2 3" xfId="2513" xr:uid="{00000000-0005-0000-0000-00003F2F0000}"/>
    <cellStyle name="Moneda 132 2 2 3 2" xfId="5830" xr:uid="{00000000-0005-0000-0000-0000402F0000}"/>
    <cellStyle name="Moneda 132 2 2 3 2 2" xfId="22566" xr:uid="{00000000-0005-0000-0000-0000412F0000}"/>
    <cellStyle name="Moneda 132 2 2 3 3" xfId="9147" xr:uid="{00000000-0005-0000-0000-0000422F0000}"/>
    <cellStyle name="Moneda 132 2 2 3 3 2" xfId="25883" xr:uid="{00000000-0005-0000-0000-0000432F0000}"/>
    <cellStyle name="Moneda 132 2 2 3 4" xfId="12474" xr:uid="{00000000-0005-0000-0000-0000442F0000}"/>
    <cellStyle name="Moneda 132 2 2 3 4 2" xfId="29210" xr:uid="{00000000-0005-0000-0000-0000452F0000}"/>
    <cellStyle name="Moneda 132 2 2 3 5" xfId="15790" xr:uid="{00000000-0005-0000-0000-0000462F0000}"/>
    <cellStyle name="Moneda 132 2 2 3 6" xfId="19249" xr:uid="{00000000-0005-0000-0000-0000472F0000}"/>
    <cellStyle name="Moneda 132 2 2 4" xfId="3341" xr:uid="{00000000-0005-0000-0000-0000482F0000}"/>
    <cellStyle name="Moneda 132 2 2 4 2" xfId="6658" xr:uid="{00000000-0005-0000-0000-0000492F0000}"/>
    <cellStyle name="Moneda 132 2 2 4 2 2" xfId="23394" xr:uid="{00000000-0005-0000-0000-00004A2F0000}"/>
    <cellStyle name="Moneda 132 2 2 4 3" xfId="9975" xr:uid="{00000000-0005-0000-0000-00004B2F0000}"/>
    <cellStyle name="Moneda 132 2 2 4 3 2" xfId="26711" xr:uid="{00000000-0005-0000-0000-00004C2F0000}"/>
    <cellStyle name="Moneda 132 2 2 4 4" xfId="13302" xr:uid="{00000000-0005-0000-0000-00004D2F0000}"/>
    <cellStyle name="Moneda 132 2 2 4 4 2" xfId="30038" xr:uid="{00000000-0005-0000-0000-00004E2F0000}"/>
    <cellStyle name="Moneda 132 2 2 4 5" xfId="16618" xr:uid="{00000000-0005-0000-0000-00004F2F0000}"/>
    <cellStyle name="Moneda 132 2 2 4 6" xfId="20077" xr:uid="{00000000-0005-0000-0000-0000502F0000}"/>
    <cellStyle name="Moneda 132 2 2 5" xfId="4173" xr:uid="{00000000-0005-0000-0000-0000512F0000}"/>
    <cellStyle name="Moneda 132 2 2 5 2" xfId="20909" xr:uid="{00000000-0005-0000-0000-0000522F0000}"/>
    <cellStyle name="Moneda 132 2 2 6" xfId="7490" xr:uid="{00000000-0005-0000-0000-0000532F0000}"/>
    <cellStyle name="Moneda 132 2 2 6 2" xfId="24226" xr:uid="{00000000-0005-0000-0000-0000542F0000}"/>
    <cellStyle name="Moneda 132 2 2 7" xfId="10817" xr:uid="{00000000-0005-0000-0000-0000552F0000}"/>
    <cellStyle name="Moneda 132 2 2 7 2" xfId="27553" xr:uid="{00000000-0005-0000-0000-0000562F0000}"/>
    <cellStyle name="Moneda 132 2 2 8" xfId="14133" xr:uid="{00000000-0005-0000-0000-0000572F0000}"/>
    <cellStyle name="Moneda 132 2 2 9" xfId="17592" xr:uid="{00000000-0005-0000-0000-0000582F0000}"/>
    <cellStyle name="Moneda 132 2 3" xfId="1270" xr:uid="{00000000-0005-0000-0000-0000592F0000}"/>
    <cellStyle name="Moneda 132 2 3 2" xfId="4587" xr:uid="{00000000-0005-0000-0000-00005A2F0000}"/>
    <cellStyle name="Moneda 132 2 3 2 2" xfId="21323" xr:uid="{00000000-0005-0000-0000-00005B2F0000}"/>
    <cellStyle name="Moneda 132 2 3 3" xfId="7904" xr:uid="{00000000-0005-0000-0000-00005C2F0000}"/>
    <cellStyle name="Moneda 132 2 3 3 2" xfId="24640" xr:uid="{00000000-0005-0000-0000-00005D2F0000}"/>
    <cellStyle name="Moneda 132 2 3 4" xfId="11231" xr:uid="{00000000-0005-0000-0000-00005E2F0000}"/>
    <cellStyle name="Moneda 132 2 3 4 2" xfId="27967" xr:uid="{00000000-0005-0000-0000-00005F2F0000}"/>
    <cellStyle name="Moneda 132 2 3 5" xfId="14547" xr:uid="{00000000-0005-0000-0000-0000602F0000}"/>
    <cellStyle name="Moneda 132 2 3 6" xfId="18006" xr:uid="{00000000-0005-0000-0000-0000612F0000}"/>
    <cellStyle name="Moneda 132 2 4" xfId="2099" xr:uid="{00000000-0005-0000-0000-0000622F0000}"/>
    <cellStyle name="Moneda 132 2 4 2" xfId="5416" xr:uid="{00000000-0005-0000-0000-0000632F0000}"/>
    <cellStyle name="Moneda 132 2 4 2 2" xfId="22152" xr:uid="{00000000-0005-0000-0000-0000642F0000}"/>
    <cellStyle name="Moneda 132 2 4 3" xfId="8733" xr:uid="{00000000-0005-0000-0000-0000652F0000}"/>
    <cellStyle name="Moneda 132 2 4 3 2" xfId="25469" xr:uid="{00000000-0005-0000-0000-0000662F0000}"/>
    <cellStyle name="Moneda 132 2 4 4" xfId="12060" xr:uid="{00000000-0005-0000-0000-0000672F0000}"/>
    <cellStyle name="Moneda 132 2 4 4 2" xfId="28796" xr:uid="{00000000-0005-0000-0000-0000682F0000}"/>
    <cellStyle name="Moneda 132 2 4 5" xfId="15376" xr:uid="{00000000-0005-0000-0000-0000692F0000}"/>
    <cellStyle name="Moneda 132 2 4 6" xfId="18835" xr:uid="{00000000-0005-0000-0000-00006A2F0000}"/>
    <cellStyle name="Moneda 132 2 5" xfId="2927" xr:uid="{00000000-0005-0000-0000-00006B2F0000}"/>
    <cellStyle name="Moneda 132 2 5 2" xfId="6244" xr:uid="{00000000-0005-0000-0000-00006C2F0000}"/>
    <cellStyle name="Moneda 132 2 5 2 2" xfId="22980" xr:uid="{00000000-0005-0000-0000-00006D2F0000}"/>
    <cellStyle name="Moneda 132 2 5 3" xfId="9561" xr:uid="{00000000-0005-0000-0000-00006E2F0000}"/>
    <cellStyle name="Moneda 132 2 5 3 2" xfId="26297" xr:uid="{00000000-0005-0000-0000-00006F2F0000}"/>
    <cellStyle name="Moneda 132 2 5 4" xfId="12888" xr:uid="{00000000-0005-0000-0000-0000702F0000}"/>
    <cellStyle name="Moneda 132 2 5 4 2" xfId="29624" xr:uid="{00000000-0005-0000-0000-0000712F0000}"/>
    <cellStyle name="Moneda 132 2 5 5" xfId="16204" xr:uid="{00000000-0005-0000-0000-0000722F0000}"/>
    <cellStyle name="Moneda 132 2 5 6" xfId="19663" xr:uid="{00000000-0005-0000-0000-0000732F0000}"/>
    <cellStyle name="Moneda 132 2 6" xfId="3759" xr:uid="{00000000-0005-0000-0000-0000742F0000}"/>
    <cellStyle name="Moneda 132 2 6 2" xfId="20495" xr:uid="{00000000-0005-0000-0000-0000752F0000}"/>
    <cellStyle name="Moneda 132 2 7" xfId="7076" xr:uid="{00000000-0005-0000-0000-0000762F0000}"/>
    <cellStyle name="Moneda 132 2 7 2" xfId="23812" xr:uid="{00000000-0005-0000-0000-0000772F0000}"/>
    <cellStyle name="Moneda 132 2 8" xfId="10403" xr:uid="{00000000-0005-0000-0000-0000782F0000}"/>
    <cellStyle name="Moneda 132 2 8 2" xfId="27139" xr:uid="{00000000-0005-0000-0000-0000792F0000}"/>
    <cellStyle name="Moneda 132 2 9" xfId="13719" xr:uid="{00000000-0005-0000-0000-00007A2F0000}"/>
    <cellStyle name="Moneda 132 3" xfId="649" xr:uid="{00000000-0005-0000-0000-00007B2F0000}"/>
    <cellStyle name="Moneda 132 3 2" xfId="1478" xr:uid="{00000000-0005-0000-0000-00007C2F0000}"/>
    <cellStyle name="Moneda 132 3 2 2" xfId="4795" xr:uid="{00000000-0005-0000-0000-00007D2F0000}"/>
    <cellStyle name="Moneda 132 3 2 2 2" xfId="21531" xr:uid="{00000000-0005-0000-0000-00007E2F0000}"/>
    <cellStyle name="Moneda 132 3 2 3" xfId="8112" xr:uid="{00000000-0005-0000-0000-00007F2F0000}"/>
    <cellStyle name="Moneda 132 3 2 3 2" xfId="24848" xr:uid="{00000000-0005-0000-0000-0000802F0000}"/>
    <cellStyle name="Moneda 132 3 2 4" xfId="11439" xr:uid="{00000000-0005-0000-0000-0000812F0000}"/>
    <cellStyle name="Moneda 132 3 2 4 2" xfId="28175" xr:uid="{00000000-0005-0000-0000-0000822F0000}"/>
    <cellStyle name="Moneda 132 3 2 5" xfId="14755" xr:uid="{00000000-0005-0000-0000-0000832F0000}"/>
    <cellStyle name="Moneda 132 3 2 6" xfId="18214" xr:uid="{00000000-0005-0000-0000-0000842F0000}"/>
    <cellStyle name="Moneda 132 3 3" xfId="2306" xr:uid="{00000000-0005-0000-0000-0000852F0000}"/>
    <cellStyle name="Moneda 132 3 3 2" xfId="5623" xr:uid="{00000000-0005-0000-0000-0000862F0000}"/>
    <cellStyle name="Moneda 132 3 3 2 2" xfId="22359" xr:uid="{00000000-0005-0000-0000-0000872F0000}"/>
    <cellStyle name="Moneda 132 3 3 3" xfId="8940" xr:uid="{00000000-0005-0000-0000-0000882F0000}"/>
    <cellStyle name="Moneda 132 3 3 3 2" xfId="25676" xr:uid="{00000000-0005-0000-0000-0000892F0000}"/>
    <cellStyle name="Moneda 132 3 3 4" xfId="12267" xr:uid="{00000000-0005-0000-0000-00008A2F0000}"/>
    <cellStyle name="Moneda 132 3 3 4 2" xfId="29003" xr:uid="{00000000-0005-0000-0000-00008B2F0000}"/>
    <cellStyle name="Moneda 132 3 3 5" xfId="15583" xr:uid="{00000000-0005-0000-0000-00008C2F0000}"/>
    <cellStyle name="Moneda 132 3 3 6" xfId="19042" xr:uid="{00000000-0005-0000-0000-00008D2F0000}"/>
    <cellStyle name="Moneda 132 3 4" xfId="3134" xr:uid="{00000000-0005-0000-0000-00008E2F0000}"/>
    <cellStyle name="Moneda 132 3 4 2" xfId="6451" xr:uid="{00000000-0005-0000-0000-00008F2F0000}"/>
    <cellStyle name="Moneda 132 3 4 2 2" xfId="23187" xr:uid="{00000000-0005-0000-0000-0000902F0000}"/>
    <cellStyle name="Moneda 132 3 4 3" xfId="9768" xr:uid="{00000000-0005-0000-0000-0000912F0000}"/>
    <cellStyle name="Moneda 132 3 4 3 2" xfId="26504" xr:uid="{00000000-0005-0000-0000-0000922F0000}"/>
    <cellStyle name="Moneda 132 3 4 4" xfId="13095" xr:uid="{00000000-0005-0000-0000-0000932F0000}"/>
    <cellStyle name="Moneda 132 3 4 4 2" xfId="29831" xr:uid="{00000000-0005-0000-0000-0000942F0000}"/>
    <cellStyle name="Moneda 132 3 4 5" xfId="16411" xr:uid="{00000000-0005-0000-0000-0000952F0000}"/>
    <cellStyle name="Moneda 132 3 4 6" xfId="19870" xr:uid="{00000000-0005-0000-0000-0000962F0000}"/>
    <cellStyle name="Moneda 132 3 5" xfId="3966" xr:uid="{00000000-0005-0000-0000-0000972F0000}"/>
    <cellStyle name="Moneda 132 3 5 2" xfId="20702" xr:uid="{00000000-0005-0000-0000-0000982F0000}"/>
    <cellStyle name="Moneda 132 3 6" xfId="7283" xr:uid="{00000000-0005-0000-0000-0000992F0000}"/>
    <cellStyle name="Moneda 132 3 6 2" xfId="24019" xr:uid="{00000000-0005-0000-0000-00009A2F0000}"/>
    <cellStyle name="Moneda 132 3 7" xfId="10610" xr:uid="{00000000-0005-0000-0000-00009B2F0000}"/>
    <cellStyle name="Moneda 132 3 7 2" xfId="27346" xr:uid="{00000000-0005-0000-0000-00009C2F0000}"/>
    <cellStyle name="Moneda 132 3 8" xfId="13926" xr:uid="{00000000-0005-0000-0000-00009D2F0000}"/>
    <cellStyle name="Moneda 132 3 9" xfId="17385" xr:uid="{00000000-0005-0000-0000-00009E2F0000}"/>
    <cellStyle name="Moneda 132 4" xfId="1063" xr:uid="{00000000-0005-0000-0000-00009F2F0000}"/>
    <cellStyle name="Moneda 132 4 2" xfId="4380" xr:uid="{00000000-0005-0000-0000-0000A02F0000}"/>
    <cellStyle name="Moneda 132 4 2 2" xfId="21116" xr:uid="{00000000-0005-0000-0000-0000A12F0000}"/>
    <cellStyle name="Moneda 132 4 3" xfId="7697" xr:uid="{00000000-0005-0000-0000-0000A22F0000}"/>
    <cellStyle name="Moneda 132 4 3 2" xfId="24433" xr:uid="{00000000-0005-0000-0000-0000A32F0000}"/>
    <cellStyle name="Moneda 132 4 4" xfId="11024" xr:uid="{00000000-0005-0000-0000-0000A42F0000}"/>
    <cellStyle name="Moneda 132 4 4 2" xfId="27760" xr:uid="{00000000-0005-0000-0000-0000A52F0000}"/>
    <cellStyle name="Moneda 132 4 5" xfId="14340" xr:uid="{00000000-0005-0000-0000-0000A62F0000}"/>
    <cellStyle name="Moneda 132 4 6" xfId="17799" xr:uid="{00000000-0005-0000-0000-0000A72F0000}"/>
    <cellStyle name="Moneda 132 5" xfId="1892" xr:uid="{00000000-0005-0000-0000-0000A82F0000}"/>
    <cellStyle name="Moneda 132 5 2" xfId="5209" xr:uid="{00000000-0005-0000-0000-0000A92F0000}"/>
    <cellStyle name="Moneda 132 5 2 2" xfId="21945" xr:uid="{00000000-0005-0000-0000-0000AA2F0000}"/>
    <cellStyle name="Moneda 132 5 3" xfId="8526" xr:uid="{00000000-0005-0000-0000-0000AB2F0000}"/>
    <cellStyle name="Moneda 132 5 3 2" xfId="25262" xr:uid="{00000000-0005-0000-0000-0000AC2F0000}"/>
    <cellStyle name="Moneda 132 5 4" xfId="11853" xr:uid="{00000000-0005-0000-0000-0000AD2F0000}"/>
    <cellStyle name="Moneda 132 5 4 2" xfId="28589" xr:uid="{00000000-0005-0000-0000-0000AE2F0000}"/>
    <cellStyle name="Moneda 132 5 5" xfId="15169" xr:uid="{00000000-0005-0000-0000-0000AF2F0000}"/>
    <cellStyle name="Moneda 132 5 6" xfId="18628" xr:uid="{00000000-0005-0000-0000-0000B02F0000}"/>
    <cellStyle name="Moneda 132 6" xfId="2720" xr:uid="{00000000-0005-0000-0000-0000B12F0000}"/>
    <cellStyle name="Moneda 132 6 2" xfId="6037" xr:uid="{00000000-0005-0000-0000-0000B22F0000}"/>
    <cellStyle name="Moneda 132 6 2 2" xfId="22773" xr:uid="{00000000-0005-0000-0000-0000B32F0000}"/>
    <cellStyle name="Moneda 132 6 3" xfId="9354" xr:uid="{00000000-0005-0000-0000-0000B42F0000}"/>
    <cellStyle name="Moneda 132 6 3 2" xfId="26090" xr:uid="{00000000-0005-0000-0000-0000B52F0000}"/>
    <cellStyle name="Moneda 132 6 4" xfId="12681" xr:uid="{00000000-0005-0000-0000-0000B62F0000}"/>
    <cellStyle name="Moneda 132 6 4 2" xfId="29417" xr:uid="{00000000-0005-0000-0000-0000B72F0000}"/>
    <cellStyle name="Moneda 132 6 5" xfId="15997" xr:uid="{00000000-0005-0000-0000-0000B82F0000}"/>
    <cellStyle name="Moneda 132 6 6" xfId="19456" xr:uid="{00000000-0005-0000-0000-0000B92F0000}"/>
    <cellStyle name="Moneda 132 7" xfId="3552" xr:uid="{00000000-0005-0000-0000-0000BA2F0000}"/>
    <cellStyle name="Moneda 132 7 2" xfId="20288" xr:uid="{00000000-0005-0000-0000-0000BB2F0000}"/>
    <cellStyle name="Moneda 132 8" xfId="6869" xr:uid="{00000000-0005-0000-0000-0000BC2F0000}"/>
    <cellStyle name="Moneda 132 8 2" xfId="23605" xr:uid="{00000000-0005-0000-0000-0000BD2F0000}"/>
    <cellStyle name="Moneda 132 9" xfId="10196" xr:uid="{00000000-0005-0000-0000-0000BE2F0000}"/>
    <cellStyle name="Moneda 132 9 2" xfId="26932" xr:uid="{00000000-0005-0000-0000-0000BF2F0000}"/>
    <cellStyle name="Moneda 133" xfId="203" xr:uid="{00000000-0005-0000-0000-0000C02F0000}"/>
    <cellStyle name="Moneda 133 10" xfId="13513" xr:uid="{00000000-0005-0000-0000-0000C12F0000}"/>
    <cellStyle name="Moneda 133 11" xfId="16972" xr:uid="{00000000-0005-0000-0000-0000C22F0000}"/>
    <cellStyle name="Moneda 133 2" xfId="436" xr:uid="{00000000-0005-0000-0000-0000C32F0000}"/>
    <cellStyle name="Moneda 133 2 10" xfId="17179" xr:uid="{00000000-0005-0000-0000-0000C42F0000}"/>
    <cellStyle name="Moneda 133 2 2" xfId="857" xr:uid="{00000000-0005-0000-0000-0000C52F0000}"/>
    <cellStyle name="Moneda 133 2 2 2" xfId="1686" xr:uid="{00000000-0005-0000-0000-0000C62F0000}"/>
    <cellStyle name="Moneda 133 2 2 2 2" xfId="5003" xr:uid="{00000000-0005-0000-0000-0000C72F0000}"/>
    <cellStyle name="Moneda 133 2 2 2 2 2" xfId="21739" xr:uid="{00000000-0005-0000-0000-0000C82F0000}"/>
    <cellStyle name="Moneda 133 2 2 2 3" xfId="8320" xr:uid="{00000000-0005-0000-0000-0000C92F0000}"/>
    <cellStyle name="Moneda 133 2 2 2 3 2" xfId="25056" xr:uid="{00000000-0005-0000-0000-0000CA2F0000}"/>
    <cellStyle name="Moneda 133 2 2 2 4" xfId="11647" xr:uid="{00000000-0005-0000-0000-0000CB2F0000}"/>
    <cellStyle name="Moneda 133 2 2 2 4 2" xfId="28383" xr:uid="{00000000-0005-0000-0000-0000CC2F0000}"/>
    <cellStyle name="Moneda 133 2 2 2 5" xfId="14963" xr:uid="{00000000-0005-0000-0000-0000CD2F0000}"/>
    <cellStyle name="Moneda 133 2 2 2 6" xfId="18422" xr:uid="{00000000-0005-0000-0000-0000CE2F0000}"/>
    <cellStyle name="Moneda 133 2 2 3" xfId="2514" xr:uid="{00000000-0005-0000-0000-0000CF2F0000}"/>
    <cellStyle name="Moneda 133 2 2 3 2" xfId="5831" xr:uid="{00000000-0005-0000-0000-0000D02F0000}"/>
    <cellStyle name="Moneda 133 2 2 3 2 2" xfId="22567" xr:uid="{00000000-0005-0000-0000-0000D12F0000}"/>
    <cellStyle name="Moneda 133 2 2 3 3" xfId="9148" xr:uid="{00000000-0005-0000-0000-0000D22F0000}"/>
    <cellStyle name="Moneda 133 2 2 3 3 2" xfId="25884" xr:uid="{00000000-0005-0000-0000-0000D32F0000}"/>
    <cellStyle name="Moneda 133 2 2 3 4" xfId="12475" xr:uid="{00000000-0005-0000-0000-0000D42F0000}"/>
    <cellStyle name="Moneda 133 2 2 3 4 2" xfId="29211" xr:uid="{00000000-0005-0000-0000-0000D52F0000}"/>
    <cellStyle name="Moneda 133 2 2 3 5" xfId="15791" xr:uid="{00000000-0005-0000-0000-0000D62F0000}"/>
    <cellStyle name="Moneda 133 2 2 3 6" xfId="19250" xr:uid="{00000000-0005-0000-0000-0000D72F0000}"/>
    <cellStyle name="Moneda 133 2 2 4" xfId="3342" xr:uid="{00000000-0005-0000-0000-0000D82F0000}"/>
    <cellStyle name="Moneda 133 2 2 4 2" xfId="6659" xr:uid="{00000000-0005-0000-0000-0000D92F0000}"/>
    <cellStyle name="Moneda 133 2 2 4 2 2" xfId="23395" xr:uid="{00000000-0005-0000-0000-0000DA2F0000}"/>
    <cellStyle name="Moneda 133 2 2 4 3" xfId="9976" xr:uid="{00000000-0005-0000-0000-0000DB2F0000}"/>
    <cellStyle name="Moneda 133 2 2 4 3 2" xfId="26712" xr:uid="{00000000-0005-0000-0000-0000DC2F0000}"/>
    <cellStyle name="Moneda 133 2 2 4 4" xfId="13303" xr:uid="{00000000-0005-0000-0000-0000DD2F0000}"/>
    <cellStyle name="Moneda 133 2 2 4 4 2" xfId="30039" xr:uid="{00000000-0005-0000-0000-0000DE2F0000}"/>
    <cellStyle name="Moneda 133 2 2 4 5" xfId="16619" xr:uid="{00000000-0005-0000-0000-0000DF2F0000}"/>
    <cellStyle name="Moneda 133 2 2 4 6" xfId="20078" xr:uid="{00000000-0005-0000-0000-0000E02F0000}"/>
    <cellStyle name="Moneda 133 2 2 5" xfId="4174" xr:uid="{00000000-0005-0000-0000-0000E12F0000}"/>
    <cellStyle name="Moneda 133 2 2 5 2" xfId="20910" xr:uid="{00000000-0005-0000-0000-0000E22F0000}"/>
    <cellStyle name="Moneda 133 2 2 6" xfId="7491" xr:uid="{00000000-0005-0000-0000-0000E32F0000}"/>
    <cellStyle name="Moneda 133 2 2 6 2" xfId="24227" xr:uid="{00000000-0005-0000-0000-0000E42F0000}"/>
    <cellStyle name="Moneda 133 2 2 7" xfId="10818" xr:uid="{00000000-0005-0000-0000-0000E52F0000}"/>
    <cellStyle name="Moneda 133 2 2 7 2" xfId="27554" xr:uid="{00000000-0005-0000-0000-0000E62F0000}"/>
    <cellStyle name="Moneda 133 2 2 8" xfId="14134" xr:uid="{00000000-0005-0000-0000-0000E72F0000}"/>
    <cellStyle name="Moneda 133 2 2 9" xfId="17593" xr:uid="{00000000-0005-0000-0000-0000E82F0000}"/>
    <cellStyle name="Moneda 133 2 3" xfId="1271" xr:uid="{00000000-0005-0000-0000-0000E92F0000}"/>
    <cellStyle name="Moneda 133 2 3 2" xfId="4588" xr:uid="{00000000-0005-0000-0000-0000EA2F0000}"/>
    <cellStyle name="Moneda 133 2 3 2 2" xfId="21324" xr:uid="{00000000-0005-0000-0000-0000EB2F0000}"/>
    <cellStyle name="Moneda 133 2 3 3" xfId="7905" xr:uid="{00000000-0005-0000-0000-0000EC2F0000}"/>
    <cellStyle name="Moneda 133 2 3 3 2" xfId="24641" xr:uid="{00000000-0005-0000-0000-0000ED2F0000}"/>
    <cellStyle name="Moneda 133 2 3 4" xfId="11232" xr:uid="{00000000-0005-0000-0000-0000EE2F0000}"/>
    <cellStyle name="Moneda 133 2 3 4 2" xfId="27968" xr:uid="{00000000-0005-0000-0000-0000EF2F0000}"/>
    <cellStyle name="Moneda 133 2 3 5" xfId="14548" xr:uid="{00000000-0005-0000-0000-0000F02F0000}"/>
    <cellStyle name="Moneda 133 2 3 6" xfId="18007" xr:uid="{00000000-0005-0000-0000-0000F12F0000}"/>
    <cellStyle name="Moneda 133 2 4" xfId="2100" xr:uid="{00000000-0005-0000-0000-0000F22F0000}"/>
    <cellStyle name="Moneda 133 2 4 2" xfId="5417" xr:uid="{00000000-0005-0000-0000-0000F32F0000}"/>
    <cellStyle name="Moneda 133 2 4 2 2" xfId="22153" xr:uid="{00000000-0005-0000-0000-0000F42F0000}"/>
    <cellStyle name="Moneda 133 2 4 3" xfId="8734" xr:uid="{00000000-0005-0000-0000-0000F52F0000}"/>
    <cellStyle name="Moneda 133 2 4 3 2" xfId="25470" xr:uid="{00000000-0005-0000-0000-0000F62F0000}"/>
    <cellStyle name="Moneda 133 2 4 4" xfId="12061" xr:uid="{00000000-0005-0000-0000-0000F72F0000}"/>
    <cellStyle name="Moneda 133 2 4 4 2" xfId="28797" xr:uid="{00000000-0005-0000-0000-0000F82F0000}"/>
    <cellStyle name="Moneda 133 2 4 5" xfId="15377" xr:uid="{00000000-0005-0000-0000-0000F92F0000}"/>
    <cellStyle name="Moneda 133 2 4 6" xfId="18836" xr:uid="{00000000-0005-0000-0000-0000FA2F0000}"/>
    <cellStyle name="Moneda 133 2 5" xfId="2928" xr:uid="{00000000-0005-0000-0000-0000FB2F0000}"/>
    <cellStyle name="Moneda 133 2 5 2" xfId="6245" xr:uid="{00000000-0005-0000-0000-0000FC2F0000}"/>
    <cellStyle name="Moneda 133 2 5 2 2" xfId="22981" xr:uid="{00000000-0005-0000-0000-0000FD2F0000}"/>
    <cellStyle name="Moneda 133 2 5 3" xfId="9562" xr:uid="{00000000-0005-0000-0000-0000FE2F0000}"/>
    <cellStyle name="Moneda 133 2 5 3 2" xfId="26298" xr:uid="{00000000-0005-0000-0000-0000FF2F0000}"/>
    <cellStyle name="Moneda 133 2 5 4" xfId="12889" xr:uid="{00000000-0005-0000-0000-000000300000}"/>
    <cellStyle name="Moneda 133 2 5 4 2" xfId="29625" xr:uid="{00000000-0005-0000-0000-000001300000}"/>
    <cellStyle name="Moneda 133 2 5 5" xfId="16205" xr:uid="{00000000-0005-0000-0000-000002300000}"/>
    <cellStyle name="Moneda 133 2 5 6" xfId="19664" xr:uid="{00000000-0005-0000-0000-000003300000}"/>
    <cellStyle name="Moneda 133 2 6" xfId="3760" xr:uid="{00000000-0005-0000-0000-000004300000}"/>
    <cellStyle name="Moneda 133 2 6 2" xfId="20496" xr:uid="{00000000-0005-0000-0000-000005300000}"/>
    <cellStyle name="Moneda 133 2 7" xfId="7077" xr:uid="{00000000-0005-0000-0000-000006300000}"/>
    <cellStyle name="Moneda 133 2 7 2" xfId="23813" xr:uid="{00000000-0005-0000-0000-000007300000}"/>
    <cellStyle name="Moneda 133 2 8" xfId="10404" xr:uid="{00000000-0005-0000-0000-000008300000}"/>
    <cellStyle name="Moneda 133 2 8 2" xfId="27140" xr:uid="{00000000-0005-0000-0000-000009300000}"/>
    <cellStyle name="Moneda 133 2 9" xfId="13720" xr:uid="{00000000-0005-0000-0000-00000A300000}"/>
    <cellStyle name="Moneda 133 3" xfId="650" xr:uid="{00000000-0005-0000-0000-00000B300000}"/>
    <cellStyle name="Moneda 133 3 2" xfId="1479" xr:uid="{00000000-0005-0000-0000-00000C300000}"/>
    <cellStyle name="Moneda 133 3 2 2" xfId="4796" xr:uid="{00000000-0005-0000-0000-00000D300000}"/>
    <cellStyle name="Moneda 133 3 2 2 2" xfId="21532" xr:uid="{00000000-0005-0000-0000-00000E300000}"/>
    <cellStyle name="Moneda 133 3 2 3" xfId="8113" xr:uid="{00000000-0005-0000-0000-00000F300000}"/>
    <cellStyle name="Moneda 133 3 2 3 2" xfId="24849" xr:uid="{00000000-0005-0000-0000-000010300000}"/>
    <cellStyle name="Moneda 133 3 2 4" xfId="11440" xr:uid="{00000000-0005-0000-0000-000011300000}"/>
    <cellStyle name="Moneda 133 3 2 4 2" xfId="28176" xr:uid="{00000000-0005-0000-0000-000012300000}"/>
    <cellStyle name="Moneda 133 3 2 5" xfId="14756" xr:uid="{00000000-0005-0000-0000-000013300000}"/>
    <cellStyle name="Moneda 133 3 2 6" xfId="18215" xr:uid="{00000000-0005-0000-0000-000014300000}"/>
    <cellStyle name="Moneda 133 3 3" xfId="2307" xr:uid="{00000000-0005-0000-0000-000015300000}"/>
    <cellStyle name="Moneda 133 3 3 2" xfId="5624" xr:uid="{00000000-0005-0000-0000-000016300000}"/>
    <cellStyle name="Moneda 133 3 3 2 2" xfId="22360" xr:uid="{00000000-0005-0000-0000-000017300000}"/>
    <cellStyle name="Moneda 133 3 3 3" xfId="8941" xr:uid="{00000000-0005-0000-0000-000018300000}"/>
    <cellStyle name="Moneda 133 3 3 3 2" xfId="25677" xr:uid="{00000000-0005-0000-0000-000019300000}"/>
    <cellStyle name="Moneda 133 3 3 4" xfId="12268" xr:uid="{00000000-0005-0000-0000-00001A300000}"/>
    <cellStyle name="Moneda 133 3 3 4 2" xfId="29004" xr:uid="{00000000-0005-0000-0000-00001B300000}"/>
    <cellStyle name="Moneda 133 3 3 5" xfId="15584" xr:uid="{00000000-0005-0000-0000-00001C300000}"/>
    <cellStyle name="Moneda 133 3 3 6" xfId="19043" xr:uid="{00000000-0005-0000-0000-00001D300000}"/>
    <cellStyle name="Moneda 133 3 4" xfId="3135" xr:uid="{00000000-0005-0000-0000-00001E300000}"/>
    <cellStyle name="Moneda 133 3 4 2" xfId="6452" xr:uid="{00000000-0005-0000-0000-00001F300000}"/>
    <cellStyle name="Moneda 133 3 4 2 2" xfId="23188" xr:uid="{00000000-0005-0000-0000-000020300000}"/>
    <cellStyle name="Moneda 133 3 4 3" xfId="9769" xr:uid="{00000000-0005-0000-0000-000021300000}"/>
    <cellStyle name="Moneda 133 3 4 3 2" xfId="26505" xr:uid="{00000000-0005-0000-0000-000022300000}"/>
    <cellStyle name="Moneda 133 3 4 4" xfId="13096" xr:uid="{00000000-0005-0000-0000-000023300000}"/>
    <cellStyle name="Moneda 133 3 4 4 2" xfId="29832" xr:uid="{00000000-0005-0000-0000-000024300000}"/>
    <cellStyle name="Moneda 133 3 4 5" xfId="16412" xr:uid="{00000000-0005-0000-0000-000025300000}"/>
    <cellStyle name="Moneda 133 3 4 6" xfId="19871" xr:uid="{00000000-0005-0000-0000-000026300000}"/>
    <cellStyle name="Moneda 133 3 5" xfId="3967" xr:uid="{00000000-0005-0000-0000-000027300000}"/>
    <cellStyle name="Moneda 133 3 5 2" xfId="20703" xr:uid="{00000000-0005-0000-0000-000028300000}"/>
    <cellStyle name="Moneda 133 3 6" xfId="7284" xr:uid="{00000000-0005-0000-0000-000029300000}"/>
    <cellStyle name="Moneda 133 3 6 2" xfId="24020" xr:uid="{00000000-0005-0000-0000-00002A300000}"/>
    <cellStyle name="Moneda 133 3 7" xfId="10611" xr:uid="{00000000-0005-0000-0000-00002B300000}"/>
    <cellStyle name="Moneda 133 3 7 2" xfId="27347" xr:uid="{00000000-0005-0000-0000-00002C300000}"/>
    <cellStyle name="Moneda 133 3 8" xfId="13927" xr:uid="{00000000-0005-0000-0000-00002D300000}"/>
    <cellStyle name="Moneda 133 3 9" xfId="17386" xr:uid="{00000000-0005-0000-0000-00002E300000}"/>
    <cellStyle name="Moneda 133 4" xfId="1064" xr:uid="{00000000-0005-0000-0000-00002F300000}"/>
    <cellStyle name="Moneda 133 4 2" xfId="4381" xr:uid="{00000000-0005-0000-0000-000030300000}"/>
    <cellStyle name="Moneda 133 4 2 2" xfId="21117" xr:uid="{00000000-0005-0000-0000-000031300000}"/>
    <cellStyle name="Moneda 133 4 3" xfId="7698" xr:uid="{00000000-0005-0000-0000-000032300000}"/>
    <cellStyle name="Moneda 133 4 3 2" xfId="24434" xr:uid="{00000000-0005-0000-0000-000033300000}"/>
    <cellStyle name="Moneda 133 4 4" xfId="11025" xr:uid="{00000000-0005-0000-0000-000034300000}"/>
    <cellStyle name="Moneda 133 4 4 2" xfId="27761" xr:uid="{00000000-0005-0000-0000-000035300000}"/>
    <cellStyle name="Moneda 133 4 5" xfId="14341" xr:uid="{00000000-0005-0000-0000-000036300000}"/>
    <cellStyle name="Moneda 133 4 6" xfId="17800" xr:uid="{00000000-0005-0000-0000-000037300000}"/>
    <cellStyle name="Moneda 133 5" xfId="1893" xr:uid="{00000000-0005-0000-0000-000038300000}"/>
    <cellStyle name="Moneda 133 5 2" xfId="5210" xr:uid="{00000000-0005-0000-0000-000039300000}"/>
    <cellStyle name="Moneda 133 5 2 2" xfId="21946" xr:uid="{00000000-0005-0000-0000-00003A300000}"/>
    <cellStyle name="Moneda 133 5 3" xfId="8527" xr:uid="{00000000-0005-0000-0000-00003B300000}"/>
    <cellStyle name="Moneda 133 5 3 2" xfId="25263" xr:uid="{00000000-0005-0000-0000-00003C300000}"/>
    <cellStyle name="Moneda 133 5 4" xfId="11854" xr:uid="{00000000-0005-0000-0000-00003D300000}"/>
    <cellStyle name="Moneda 133 5 4 2" xfId="28590" xr:uid="{00000000-0005-0000-0000-00003E300000}"/>
    <cellStyle name="Moneda 133 5 5" xfId="15170" xr:uid="{00000000-0005-0000-0000-00003F300000}"/>
    <cellStyle name="Moneda 133 5 6" xfId="18629" xr:uid="{00000000-0005-0000-0000-000040300000}"/>
    <cellStyle name="Moneda 133 6" xfId="2721" xr:uid="{00000000-0005-0000-0000-000041300000}"/>
    <cellStyle name="Moneda 133 6 2" xfId="6038" xr:uid="{00000000-0005-0000-0000-000042300000}"/>
    <cellStyle name="Moneda 133 6 2 2" xfId="22774" xr:uid="{00000000-0005-0000-0000-000043300000}"/>
    <cellStyle name="Moneda 133 6 3" xfId="9355" xr:uid="{00000000-0005-0000-0000-000044300000}"/>
    <cellStyle name="Moneda 133 6 3 2" xfId="26091" xr:uid="{00000000-0005-0000-0000-000045300000}"/>
    <cellStyle name="Moneda 133 6 4" xfId="12682" xr:uid="{00000000-0005-0000-0000-000046300000}"/>
    <cellStyle name="Moneda 133 6 4 2" xfId="29418" xr:uid="{00000000-0005-0000-0000-000047300000}"/>
    <cellStyle name="Moneda 133 6 5" xfId="15998" xr:uid="{00000000-0005-0000-0000-000048300000}"/>
    <cellStyle name="Moneda 133 6 6" xfId="19457" xr:uid="{00000000-0005-0000-0000-000049300000}"/>
    <cellStyle name="Moneda 133 7" xfId="3553" xr:uid="{00000000-0005-0000-0000-00004A300000}"/>
    <cellStyle name="Moneda 133 7 2" xfId="20289" xr:uid="{00000000-0005-0000-0000-00004B300000}"/>
    <cellStyle name="Moneda 133 8" xfId="6870" xr:uid="{00000000-0005-0000-0000-00004C300000}"/>
    <cellStyle name="Moneda 133 8 2" xfId="23606" xr:uid="{00000000-0005-0000-0000-00004D300000}"/>
    <cellStyle name="Moneda 133 9" xfId="10197" xr:uid="{00000000-0005-0000-0000-00004E300000}"/>
    <cellStyle name="Moneda 133 9 2" xfId="26933" xr:uid="{00000000-0005-0000-0000-00004F300000}"/>
    <cellStyle name="Moneda 134" xfId="204" xr:uid="{00000000-0005-0000-0000-000050300000}"/>
    <cellStyle name="Moneda 134 10" xfId="13514" xr:uid="{00000000-0005-0000-0000-000051300000}"/>
    <cellStyle name="Moneda 134 11" xfId="16973" xr:uid="{00000000-0005-0000-0000-000052300000}"/>
    <cellStyle name="Moneda 134 2" xfId="437" xr:uid="{00000000-0005-0000-0000-000053300000}"/>
    <cellStyle name="Moneda 134 2 10" xfId="17180" xr:uid="{00000000-0005-0000-0000-000054300000}"/>
    <cellStyle name="Moneda 134 2 2" xfId="858" xr:uid="{00000000-0005-0000-0000-000055300000}"/>
    <cellStyle name="Moneda 134 2 2 2" xfId="1687" xr:uid="{00000000-0005-0000-0000-000056300000}"/>
    <cellStyle name="Moneda 134 2 2 2 2" xfId="5004" xr:uid="{00000000-0005-0000-0000-000057300000}"/>
    <cellStyle name="Moneda 134 2 2 2 2 2" xfId="21740" xr:uid="{00000000-0005-0000-0000-000058300000}"/>
    <cellStyle name="Moneda 134 2 2 2 3" xfId="8321" xr:uid="{00000000-0005-0000-0000-000059300000}"/>
    <cellStyle name="Moneda 134 2 2 2 3 2" xfId="25057" xr:uid="{00000000-0005-0000-0000-00005A300000}"/>
    <cellStyle name="Moneda 134 2 2 2 4" xfId="11648" xr:uid="{00000000-0005-0000-0000-00005B300000}"/>
    <cellStyle name="Moneda 134 2 2 2 4 2" xfId="28384" xr:uid="{00000000-0005-0000-0000-00005C300000}"/>
    <cellStyle name="Moneda 134 2 2 2 5" xfId="14964" xr:uid="{00000000-0005-0000-0000-00005D300000}"/>
    <cellStyle name="Moneda 134 2 2 2 6" xfId="18423" xr:uid="{00000000-0005-0000-0000-00005E300000}"/>
    <cellStyle name="Moneda 134 2 2 3" xfId="2515" xr:uid="{00000000-0005-0000-0000-00005F300000}"/>
    <cellStyle name="Moneda 134 2 2 3 2" xfId="5832" xr:uid="{00000000-0005-0000-0000-000060300000}"/>
    <cellStyle name="Moneda 134 2 2 3 2 2" xfId="22568" xr:uid="{00000000-0005-0000-0000-000061300000}"/>
    <cellStyle name="Moneda 134 2 2 3 3" xfId="9149" xr:uid="{00000000-0005-0000-0000-000062300000}"/>
    <cellStyle name="Moneda 134 2 2 3 3 2" xfId="25885" xr:uid="{00000000-0005-0000-0000-000063300000}"/>
    <cellStyle name="Moneda 134 2 2 3 4" xfId="12476" xr:uid="{00000000-0005-0000-0000-000064300000}"/>
    <cellStyle name="Moneda 134 2 2 3 4 2" xfId="29212" xr:uid="{00000000-0005-0000-0000-000065300000}"/>
    <cellStyle name="Moneda 134 2 2 3 5" xfId="15792" xr:uid="{00000000-0005-0000-0000-000066300000}"/>
    <cellStyle name="Moneda 134 2 2 3 6" xfId="19251" xr:uid="{00000000-0005-0000-0000-000067300000}"/>
    <cellStyle name="Moneda 134 2 2 4" xfId="3343" xr:uid="{00000000-0005-0000-0000-000068300000}"/>
    <cellStyle name="Moneda 134 2 2 4 2" xfId="6660" xr:uid="{00000000-0005-0000-0000-000069300000}"/>
    <cellStyle name="Moneda 134 2 2 4 2 2" xfId="23396" xr:uid="{00000000-0005-0000-0000-00006A300000}"/>
    <cellStyle name="Moneda 134 2 2 4 3" xfId="9977" xr:uid="{00000000-0005-0000-0000-00006B300000}"/>
    <cellStyle name="Moneda 134 2 2 4 3 2" xfId="26713" xr:uid="{00000000-0005-0000-0000-00006C300000}"/>
    <cellStyle name="Moneda 134 2 2 4 4" xfId="13304" xr:uid="{00000000-0005-0000-0000-00006D300000}"/>
    <cellStyle name="Moneda 134 2 2 4 4 2" xfId="30040" xr:uid="{00000000-0005-0000-0000-00006E300000}"/>
    <cellStyle name="Moneda 134 2 2 4 5" xfId="16620" xr:uid="{00000000-0005-0000-0000-00006F300000}"/>
    <cellStyle name="Moneda 134 2 2 4 6" xfId="20079" xr:uid="{00000000-0005-0000-0000-000070300000}"/>
    <cellStyle name="Moneda 134 2 2 5" xfId="4175" xr:uid="{00000000-0005-0000-0000-000071300000}"/>
    <cellStyle name="Moneda 134 2 2 5 2" xfId="20911" xr:uid="{00000000-0005-0000-0000-000072300000}"/>
    <cellStyle name="Moneda 134 2 2 6" xfId="7492" xr:uid="{00000000-0005-0000-0000-000073300000}"/>
    <cellStyle name="Moneda 134 2 2 6 2" xfId="24228" xr:uid="{00000000-0005-0000-0000-000074300000}"/>
    <cellStyle name="Moneda 134 2 2 7" xfId="10819" xr:uid="{00000000-0005-0000-0000-000075300000}"/>
    <cellStyle name="Moneda 134 2 2 7 2" xfId="27555" xr:uid="{00000000-0005-0000-0000-000076300000}"/>
    <cellStyle name="Moneda 134 2 2 8" xfId="14135" xr:uid="{00000000-0005-0000-0000-000077300000}"/>
    <cellStyle name="Moneda 134 2 2 9" xfId="17594" xr:uid="{00000000-0005-0000-0000-000078300000}"/>
    <cellStyle name="Moneda 134 2 3" xfId="1272" xr:uid="{00000000-0005-0000-0000-000079300000}"/>
    <cellStyle name="Moneda 134 2 3 2" xfId="4589" xr:uid="{00000000-0005-0000-0000-00007A300000}"/>
    <cellStyle name="Moneda 134 2 3 2 2" xfId="21325" xr:uid="{00000000-0005-0000-0000-00007B300000}"/>
    <cellStyle name="Moneda 134 2 3 3" xfId="7906" xr:uid="{00000000-0005-0000-0000-00007C300000}"/>
    <cellStyle name="Moneda 134 2 3 3 2" xfId="24642" xr:uid="{00000000-0005-0000-0000-00007D300000}"/>
    <cellStyle name="Moneda 134 2 3 4" xfId="11233" xr:uid="{00000000-0005-0000-0000-00007E300000}"/>
    <cellStyle name="Moneda 134 2 3 4 2" xfId="27969" xr:uid="{00000000-0005-0000-0000-00007F300000}"/>
    <cellStyle name="Moneda 134 2 3 5" xfId="14549" xr:uid="{00000000-0005-0000-0000-000080300000}"/>
    <cellStyle name="Moneda 134 2 3 6" xfId="18008" xr:uid="{00000000-0005-0000-0000-000081300000}"/>
    <cellStyle name="Moneda 134 2 4" xfId="2101" xr:uid="{00000000-0005-0000-0000-000082300000}"/>
    <cellStyle name="Moneda 134 2 4 2" xfId="5418" xr:uid="{00000000-0005-0000-0000-000083300000}"/>
    <cellStyle name="Moneda 134 2 4 2 2" xfId="22154" xr:uid="{00000000-0005-0000-0000-000084300000}"/>
    <cellStyle name="Moneda 134 2 4 3" xfId="8735" xr:uid="{00000000-0005-0000-0000-000085300000}"/>
    <cellStyle name="Moneda 134 2 4 3 2" xfId="25471" xr:uid="{00000000-0005-0000-0000-000086300000}"/>
    <cellStyle name="Moneda 134 2 4 4" xfId="12062" xr:uid="{00000000-0005-0000-0000-000087300000}"/>
    <cellStyle name="Moneda 134 2 4 4 2" xfId="28798" xr:uid="{00000000-0005-0000-0000-000088300000}"/>
    <cellStyle name="Moneda 134 2 4 5" xfId="15378" xr:uid="{00000000-0005-0000-0000-000089300000}"/>
    <cellStyle name="Moneda 134 2 4 6" xfId="18837" xr:uid="{00000000-0005-0000-0000-00008A300000}"/>
    <cellStyle name="Moneda 134 2 5" xfId="2929" xr:uid="{00000000-0005-0000-0000-00008B300000}"/>
    <cellStyle name="Moneda 134 2 5 2" xfId="6246" xr:uid="{00000000-0005-0000-0000-00008C300000}"/>
    <cellStyle name="Moneda 134 2 5 2 2" xfId="22982" xr:uid="{00000000-0005-0000-0000-00008D300000}"/>
    <cellStyle name="Moneda 134 2 5 3" xfId="9563" xr:uid="{00000000-0005-0000-0000-00008E300000}"/>
    <cellStyle name="Moneda 134 2 5 3 2" xfId="26299" xr:uid="{00000000-0005-0000-0000-00008F300000}"/>
    <cellStyle name="Moneda 134 2 5 4" xfId="12890" xr:uid="{00000000-0005-0000-0000-000090300000}"/>
    <cellStyle name="Moneda 134 2 5 4 2" xfId="29626" xr:uid="{00000000-0005-0000-0000-000091300000}"/>
    <cellStyle name="Moneda 134 2 5 5" xfId="16206" xr:uid="{00000000-0005-0000-0000-000092300000}"/>
    <cellStyle name="Moneda 134 2 5 6" xfId="19665" xr:uid="{00000000-0005-0000-0000-000093300000}"/>
    <cellStyle name="Moneda 134 2 6" xfId="3761" xr:uid="{00000000-0005-0000-0000-000094300000}"/>
    <cellStyle name="Moneda 134 2 6 2" xfId="20497" xr:uid="{00000000-0005-0000-0000-000095300000}"/>
    <cellStyle name="Moneda 134 2 7" xfId="7078" xr:uid="{00000000-0005-0000-0000-000096300000}"/>
    <cellStyle name="Moneda 134 2 7 2" xfId="23814" xr:uid="{00000000-0005-0000-0000-000097300000}"/>
    <cellStyle name="Moneda 134 2 8" xfId="10405" xr:uid="{00000000-0005-0000-0000-000098300000}"/>
    <cellStyle name="Moneda 134 2 8 2" xfId="27141" xr:uid="{00000000-0005-0000-0000-000099300000}"/>
    <cellStyle name="Moneda 134 2 9" xfId="13721" xr:uid="{00000000-0005-0000-0000-00009A300000}"/>
    <cellStyle name="Moneda 134 3" xfId="651" xr:uid="{00000000-0005-0000-0000-00009B300000}"/>
    <cellStyle name="Moneda 134 3 2" xfId="1480" xr:uid="{00000000-0005-0000-0000-00009C300000}"/>
    <cellStyle name="Moneda 134 3 2 2" xfId="4797" xr:uid="{00000000-0005-0000-0000-00009D300000}"/>
    <cellStyle name="Moneda 134 3 2 2 2" xfId="21533" xr:uid="{00000000-0005-0000-0000-00009E300000}"/>
    <cellStyle name="Moneda 134 3 2 3" xfId="8114" xr:uid="{00000000-0005-0000-0000-00009F300000}"/>
    <cellStyle name="Moneda 134 3 2 3 2" xfId="24850" xr:uid="{00000000-0005-0000-0000-0000A0300000}"/>
    <cellStyle name="Moneda 134 3 2 4" xfId="11441" xr:uid="{00000000-0005-0000-0000-0000A1300000}"/>
    <cellStyle name="Moneda 134 3 2 4 2" xfId="28177" xr:uid="{00000000-0005-0000-0000-0000A2300000}"/>
    <cellStyle name="Moneda 134 3 2 5" xfId="14757" xr:uid="{00000000-0005-0000-0000-0000A3300000}"/>
    <cellStyle name="Moneda 134 3 2 6" xfId="18216" xr:uid="{00000000-0005-0000-0000-0000A4300000}"/>
    <cellStyle name="Moneda 134 3 3" xfId="2308" xr:uid="{00000000-0005-0000-0000-0000A5300000}"/>
    <cellStyle name="Moneda 134 3 3 2" xfId="5625" xr:uid="{00000000-0005-0000-0000-0000A6300000}"/>
    <cellStyle name="Moneda 134 3 3 2 2" xfId="22361" xr:uid="{00000000-0005-0000-0000-0000A7300000}"/>
    <cellStyle name="Moneda 134 3 3 3" xfId="8942" xr:uid="{00000000-0005-0000-0000-0000A8300000}"/>
    <cellStyle name="Moneda 134 3 3 3 2" xfId="25678" xr:uid="{00000000-0005-0000-0000-0000A9300000}"/>
    <cellStyle name="Moneda 134 3 3 4" xfId="12269" xr:uid="{00000000-0005-0000-0000-0000AA300000}"/>
    <cellStyle name="Moneda 134 3 3 4 2" xfId="29005" xr:uid="{00000000-0005-0000-0000-0000AB300000}"/>
    <cellStyle name="Moneda 134 3 3 5" xfId="15585" xr:uid="{00000000-0005-0000-0000-0000AC300000}"/>
    <cellStyle name="Moneda 134 3 3 6" xfId="19044" xr:uid="{00000000-0005-0000-0000-0000AD300000}"/>
    <cellStyle name="Moneda 134 3 4" xfId="3136" xr:uid="{00000000-0005-0000-0000-0000AE300000}"/>
    <cellStyle name="Moneda 134 3 4 2" xfId="6453" xr:uid="{00000000-0005-0000-0000-0000AF300000}"/>
    <cellStyle name="Moneda 134 3 4 2 2" xfId="23189" xr:uid="{00000000-0005-0000-0000-0000B0300000}"/>
    <cellStyle name="Moneda 134 3 4 3" xfId="9770" xr:uid="{00000000-0005-0000-0000-0000B1300000}"/>
    <cellStyle name="Moneda 134 3 4 3 2" xfId="26506" xr:uid="{00000000-0005-0000-0000-0000B2300000}"/>
    <cellStyle name="Moneda 134 3 4 4" xfId="13097" xr:uid="{00000000-0005-0000-0000-0000B3300000}"/>
    <cellStyle name="Moneda 134 3 4 4 2" xfId="29833" xr:uid="{00000000-0005-0000-0000-0000B4300000}"/>
    <cellStyle name="Moneda 134 3 4 5" xfId="16413" xr:uid="{00000000-0005-0000-0000-0000B5300000}"/>
    <cellStyle name="Moneda 134 3 4 6" xfId="19872" xr:uid="{00000000-0005-0000-0000-0000B6300000}"/>
    <cellStyle name="Moneda 134 3 5" xfId="3968" xr:uid="{00000000-0005-0000-0000-0000B7300000}"/>
    <cellStyle name="Moneda 134 3 5 2" xfId="20704" xr:uid="{00000000-0005-0000-0000-0000B8300000}"/>
    <cellStyle name="Moneda 134 3 6" xfId="7285" xr:uid="{00000000-0005-0000-0000-0000B9300000}"/>
    <cellStyle name="Moneda 134 3 6 2" xfId="24021" xr:uid="{00000000-0005-0000-0000-0000BA300000}"/>
    <cellStyle name="Moneda 134 3 7" xfId="10612" xr:uid="{00000000-0005-0000-0000-0000BB300000}"/>
    <cellStyle name="Moneda 134 3 7 2" xfId="27348" xr:uid="{00000000-0005-0000-0000-0000BC300000}"/>
    <cellStyle name="Moneda 134 3 8" xfId="13928" xr:uid="{00000000-0005-0000-0000-0000BD300000}"/>
    <cellStyle name="Moneda 134 3 9" xfId="17387" xr:uid="{00000000-0005-0000-0000-0000BE300000}"/>
    <cellStyle name="Moneda 134 4" xfId="1065" xr:uid="{00000000-0005-0000-0000-0000BF300000}"/>
    <cellStyle name="Moneda 134 4 2" xfId="4382" xr:uid="{00000000-0005-0000-0000-0000C0300000}"/>
    <cellStyle name="Moneda 134 4 2 2" xfId="21118" xr:uid="{00000000-0005-0000-0000-0000C1300000}"/>
    <cellStyle name="Moneda 134 4 3" xfId="7699" xr:uid="{00000000-0005-0000-0000-0000C2300000}"/>
    <cellStyle name="Moneda 134 4 3 2" xfId="24435" xr:uid="{00000000-0005-0000-0000-0000C3300000}"/>
    <cellStyle name="Moneda 134 4 4" xfId="11026" xr:uid="{00000000-0005-0000-0000-0000C4300000}"/>
    <cellStyle name="Moneda 134 4 4 2" xfId="27762" xr:uid="{00000000-0005-0000-0000-0000C5300000}"/>
    <cellStyle name="Moneda 134 4 5" xfId="14342" xr:uid="{00000000-0005-0000-0000-0000C6300000}"/>
    <cellStyle name="Moneda 134 4 6" xfId="17801" xr:uid="{00000000-0005-0000-0000-0000C7300000}"/>
    <cellStyle name="Moneda 134 5" xfId="1894" xr:uid="{00000000-0005-0000-0000-0000C8300000}"/>
    <cellStyle name="Moneda 134 5 2" xfId="5211" xr:uid="{00000000-0005-0000-0000-0000C9300000}"/>
    <cellStyle name="Moneda 134 5 2 2" xfId="21947" xr:uid="{00000000-0005-0000-0000-0000CA300000}"/>
    <cellStyle name="Moneda 134 5 3" xfId="8528" xr:uid="{00000000-0005-0000-0000-0000CB300000}"/>
    <cellStyle name="Moneda 134 5 3 2" xfId="25264" xr:uid="{00000000-0005-0000-0000-0000CC300000}"/>
    <cellStyle name="Moneda 134 5 4" xfId="11855" xr:uid="{00000000-0005-0000-0000-0000CD300000}"/>
    <cellStyle name="Moneda 134 5 4 2" xfId="28591" xr:uid="{00000000-0005-0000-0000-0000CE300000}"/>
    <cellStyle name="Moneda 134 5 5" xfId="15171" xr:uid="{00000000-0005-0000-0000-0000CF300000}"/>
    <cellStyle name="Moneda 134 5 6" xfId="18630" xr:uid="{00000000-0005-0000-0000-0000D0300000}"/>
    <cellStyle name="Moneda 134 6" xfId="2722" xr:uid="{00000000-0005-0000-0000-0000D1300000}"/>
    <cellStyle name="Moneda 134 6 2" xfId="6039" xr:uid="{00000000-0005-0000-0000-0000D2300000}"/>
    <cellStyle name="Moneda 134 6 2 2" xfId="22775" xr:uid="{00000000-0005-0000-0000-0000D3300000}"/>
    <cellStyle name="Moneda 134 6 3" xfId="9356" xr:uid="{00000000-0005-0000-0000-0000D4300000}"/>
    <cellStyle name="Moneda 134 6 3 2" xfId="26092" xr:uid="{00000000-0005-0000-0000-0000D5300000}"/>
    <cellStyle name="Moneda 134 6 4" xfId="12683" xr:uid="{00000000-0005-0000-0000-0000D6300000}"/>
    <cellStyle name="Moneda 134 6 4 2" xfId="29419" xr:uid="{00000000-0005-0000-0000-0000D7300000}"/>
    <cellStyle name="Moneda 134 6 5" xfId="15999" xr:uid="{00000000-0005-0000-0000-0000D8300000}"/>
    <cellStyle name="Moneda 134 6 6" xfId="19458" xr:uid="{00000000-0005-0000-0000-0000D9300000}"/>
    <cellStyle name="Moneda 134 7" xfId="3554" xr:uid="{00000000-0005-0000-0000-0000DA300000}"/>
    <cellStyle name="Moneda 134 7 2" xfId="20290" xr:uid="{00000000-0005-0000-0000-0000DB300000}"/>
    <cellStyle name="Moneda 134 8" xfId="6871" xr:uid="{00000000-0005-0000-0000-0000DC300000}"/>
    <cellStyle name="Moneda 134 8 2" xfId="23607" xr:uid="{00000000-0005-0000-0000-0000DD300000}"/>
    <cellStyle name="Moneda 134 9" xfId="10198" xr:uid="{00000000-0005-0000-0000-0000DE300000}"/>
    <cellStyle name="Moneda 134 9 2" xfId="26934" xr:uid="{00000000-0005-0000-0000-0000DF300000}"/>
    <cellStyle name="Moneda 135" xfId="205" xr:uid="{00000000-0005-0000-0000-0000E0300000}"/>
    <cellStyle name="Moneda 135 10" xfId="13515" xr:uid="{00000000-0005-0000-0000-0000E1300000}"/>
    <cellStyle name="Moneda 135 11" xfId="16974" xr:uid="{00000000-0005-0000-0000-0000E2300000}"/>
    <cellStyle name="Moneda 135 2" xfId="438" xr:uid="{00000000-0005-0000-0000-0000E3300000}"/>
    <cellStyle name="Moneda 135 2 10" xfId="17181" xr:uid="{00000000-0005-0000-0000-0000E4300000}"/>
    <cellStyle name="Moneda 135 2 2" xfId="859" xr:uid="{00000000-0005-0000-0000-0000E5300000}"/>
    <cellStyle name="Moneda 135 2 2 2" xfId="1688" xr:uid="{00000000-0005-0000-0000-0000E6300000}"/>
    <cellStyle name="Moneda 135 2 2 2 2" xfId="5005" xr:uid="{00000000-0005-0000-0000-0000E7300000}"/>
    <cellStyle name="Moneda 135 2 2 2 2 2" xfId="21741" xr:uid="{00000000-0005-0000-0000-0000E8300000}"/>
    <cellStyle name="Moneda 135 2 2 2 3" xfId="8322" xr:uid="{00000000-0005-0000-0000-0000E9300000}"/>
    <cellStyle name="Moneda 135 2 2 2 3 2" xfId="25058" xr:uid="{00000000-0005-0000-0000-0000EA300000}"/>
    <cellStyle name="Moneda 135 2 2 2 4" xfId="11649" xr:uid="{00000000-0005-0000-0000-0000EB300000}"/>
    <cellStyle name="Moneda 135 2 2 2 4 2" xfId="28385" xr:uid="{00000000-0005-0000-0000-0000EC300000}"/>
    <cellStyle name="Moneda 135 2 2 2 5" xfId="14965" xr:uid="{00000000-0005-0000-0000-0000ED300000}"/>
    <cellStyle name="Moneda 135 2 2 2 6" xfId="18424" xr:uid="{00000000-0005-0000-0000-0000EE300000}"/>
    <cellStyle name="Moneda 135 2 2 3" xfId="2516" xr:uid="{00000000-0005-0000-0000-0000EF300000}"/>
    <cellStyle name="Moneda 135 2 2 3 2" xfId="5833" xr:uid="{00000000-0005-0000-0000-0000F0300000}"/>
    <cellStyle name="Moneda 135 2 2 3 2 2" xfId="22569" xr:uid="{00000000-0005-0000-0000-0000F1300000}"/>
    <cellStyle name="Moneda 135 2 2 3 3" xfId="9150" xr:uid="{00000000-0005-0000-0000-0000F2300000}"/>
    <cellStyle name="Moneda 135 2 2 3 3 2" xfId="25886" xr:uid="{00000000-0005-0000-0000-0000F3300000}"/>
    <cellStyle name="Moneda 135 2 2 3 4" xfId="12477" xr:uid="{00000000-0005-0000-0000-0000F4300000}"/>
    <cellStyle name="Moneda 135 2 2 3 4 2" xfId="29213" xr:uid="{00000000-0005-0000-0000-0000F5300000}"/>
    <cellStyle name="Moneda 135 2 2 3 5" xfId="15793" xr:uid="{00000000-0005-0000-0000-0000F6300000}"/>
    <cellStyle name="Moneda 135 2 2 3 6" xfId="19252" xr:uid="{00000000-0005-0000-0000-0000F7300000}"/>
    <cellStyle name="Moneda 135 2 2 4" xfId="3344" xr:uid="{00000000-0005-0000-0000-0000F8300000}"/>
    <cellStyle name="Moneda 135 2 2 4 2" xfId="6661" xr:uid="{00000000-0005-0000-0000-0000F9300000}"/>
    <cellStyle name="Moneda 135 2 2 4 2 2" xfId="23397" xr:uid="{00000000-0005-0000-0000-0000FA300000}"/>
    <cellStyle name="Moneda 135 2 2 4 3" xfId="9978" xr:uid="{00000000-0005-0000-0000-0000FB300000}"/>
    <cellStyle name="Moneda 135 2 2 4 3 2" xfId="26714" xr:uid="{00000000-0005-0000-0000-0000FC300000}"/>
    <cellStyle name="Moneda 135 2 2 4 4" xfId="13305" xr:uid="{00000000-0005-0000-0000-0000FD300000}"/>
    <cellStyle name="Moneda 135 2 2 4 4 2" xfId="30041" xr:uid="{00000000-0005-0000-0000-0000FE300000}"/>
    <cellStyle name="Moneda 135 2 2 4 5" xfId="16621" xr:uid="{00000000-0005-0000-0000-0000FF300000}"/>
    <cellStyle name="Moneda 135 2 2 4 6" xfId="20080" xr:uid="{00000000-0005-0000-0000-000000310000}"/>
    <cellStyle name="Moneda 135 2 2 5" xfId="4176" xr:uid="{00000000-0005-0000-0000-000001310000}"/>
    <cellStyle name="Moneda 135 2 2 5 2" xfId="20912" xr:uid="{00000000-0005-0000-0000-000002310000}"/>
    <cellStyle name="Moneda 135 2 2 6" xfId="7493" xr:uid="{00000000-0005-0000-0000-000003310000}"/>
    <cellStyle name="Moneda 135 2 2 6 2" xfId="24229" xr:uid="{00000000-0005-0000-0000-000004310000}"/>
    <cellStyle name="Moneda 135 2 2 7" xfId="10820" xr:uid="{00000000-0005-0000-0000-000005310000}"/>
    <cellStyle name="Moneda 135 2 2 7 2" xfId="27556" xr:uid="{00000000-0005-0000-0000-000006310000}"/>
    <cellStyle name="Moneda 135 2 2 8" xfId="14136" xr:uid="{00000000-0005-0000-0000-000007310000}"/>
    <cellStyle name="Moneda 135 2 2 9" xfId="17595" xr:uid="{00000000-0005-0000-0000-000008310000}"/>
    <cellStyle name="Moneda 135 2 3" xfId="1273" xr:uid="{00000000-0005-0000-0000-000009310000}"/>
    <cellStyle name="Moneda 135 2 3 2" xfId="4590" xr:uid="{00000000-0005-0000-0000-00000A310000}"/>
    <cellStyle name="Moneda 135 2 3 2 2" xfId="21326" xr:uid="{00000000-0005-0000-0000-00000B310000}"/>
    <cellStyle name="Moneda 135 2 3 3" xfId="7907" xr:uid="{00000000-0005-0000-0000-00000C310000}"/>
    <cellStyle name="Moneda 135 2 3 3 2" xfId="24643" xr:uid="{00000000-0005-0000-0000-00000D310000}"/>
    <cellStyle name="Moneda 135 2 3 4" xfId="11234" xr:uid="{00000000-0005-0000-0000-00000E310000}"/>
    <cellStyle name="Moneda 135 2 3 4 2" xfId="27970" xr:uid="{00000000-0005-0000-0000-00000F310000}"/>
    <cellStyle name="Moneda 135 2 3 5" xfId="14550" xr:uid="{00000000-0005-0000-0000-000010310000}"/>
    <cellStyle name="Moneda 135 2 3 6" xfId="18009" xr:uid="{00000000-0005-0000-0000-000011310000}"/>
    <cellStyle name="Moneda 135 2 4" xfId="2102" xr:uid="{00000000-0005-0000-0000-000012310000}"/>
    <cellStyle name="Moneda 135 2 4 2" xfId="5419" xr:uid="{00000000-0005-0000-0000-000013310000}"/>
    <cellStyle name="Moneda 135 2 4 2 2" xfId="22155" xr:uid="{00000000-0005-0000-0000-000014310000}"/>
    <cellStyle name="Moneda 135 2 4 3" xfId="8736" xr:uid="{00000000-0005-0000-0000-000015310000}"/>
    <cellStyle name="Moneda 135 2 4 3 2" xfId="25472" xr:uid="{00000000-0005-0000-0000-000016310000}"/>
    <cellStyle name="Moneda 135 2 4 4" xfId="12063" xr:uid="{00000000-0005-0000-0000-000017310000}"/>
    <cellStyle name="Moneda 135 2 4 4 2" xfId="28799" xr:uid="{00000000-0005-0000-0000-000018310000}"/>
    <cellStyle name="Moneda 135 2 4 5" xfId="15379" xr:uid="{00000000-0005-0000-0000-000019310000}"/>
    <cellStyle name="Moneda 135 2 4 6" xfId="18838" xr:uid="{00000000-0005-0000-0000-00001A310000}"/>
    <cellStyle name="Moneda 135 2 5" xfId="2930" xr:uid="{00000000-0005-0000-0000-00001B310000}"/>
    <cellStyle name="Moneda 135 2 5 2" xfId="6247" xr:uid="{00000000-0005-0000-0000-00001C310000}"/>
    <cellStyle name="Moneda 135 2 5 2 2" xfId="22983" xr:uid="{00000000-0005-0000-0000-00001D310000}"/>
    <cellStyle name="Moneda 135 2 5 3" xfId="9564" xr:uid="{00000000-0005-0000-0000-00001E310000}"/>
    <cellStyle name="Moneda 135 2 5 3 2" xfId="26300" xr:uid="{00000000-0005-0000-0000-00001F310000}"/>
    <cellStyle name="Moneda 135 2 5 4" xfId="12891" xr:uid="{00000000-0005-0000-0000-000020310000}"/>
    <cellStyle name="Moneda 135 2 5 4 2" xfId="29627" xr:uid="{00000000-0005-0000-0000-000021310000}"/>
    <cellStyle name="Moneda 135 2 5 5" xfId="16207" xr:uid="{00000000-0005-0000-0000-000022310000}"/>
    <cellStyle name="Moneda 135 2 5 6" xfId="19666" xr:uid="{00000000-0005-0000-0000-000023310000}"/>
    <cellStyle name="Moneda 135 2 6" xfId="3762" xr:uid="{00000000-0005-0000-0000-000024310000}"/>
    <cellStyle name="Moneda 135 2 6 2" xfId="20498" xr:uid="{00000000-0005-0000-0000-000025310000}"/>
    <cellStyle name="Moneda 135 2 7" xfId="7079" xr:uid="{00000000-0005-0000-0000-000026310000}"/>
    <cellStyle name="Moneda 135 2 7 2" xfId="23815" xr:uid="{00000000-0005-0000-0000-000027310000}"/>
    <cellStyle name="Moneda 135 2 8" xfId="10406" xr:uid="{00000000-0005-0000-0000-000028310000}"/>
    <cellStyle name="Moneda 135 2 8 2" xfId="27142" xr:uid="{00000000-0005-0000-0000-000029310000}"/>
    <cellStyle name="Moneda 135 2 9" xfId="13722" xr:uid="{00000000-0005-0000-0000-00002A310000}"/>
    <cellStyle name="Moneda 135 3" xfId="652" xr:uid="{00000000-0005-0000-0000-00002B310000}"/>
    <cellStyle name="Moneda 135 3 2" xfId="1481" xr:uid="{00000000-0005-0000-0000-00002C310000}"/>
    <cellStyle name="Moneda 135 3 2 2" xfId="4798" xr:uid="{00000000-0005-0000-0000-00002D310000}"/>
    <cellStyle name="Moneda 135 3 2 2 2" xfId="21534" xr:uid="{00000000-0005-0000-0000-00002E310000}"/>
    <cellStyle name="Moneda 135 3 2 3" xfId="8115" xr:uid="{00000000-0005-0000-0000-00002F310000}"/>
    <cellStyle name="Moneda 135 3 2 3 2" xfId="24851" xr:uid="{00000000-0005-0000-0000-000030310000}"/>
    <cellStyle name="Moneda 135 3 2 4" xfId="11442" xr:uid="{00000000-0005-0000-0000-000031310000}"/>
    <cellStyle name="Moneda 135 3 2 4 2" xfId="28178" xr:uid="{00000000-0005-0000-0000-000032310000}"/>
    <cellStyle name="Moneda 135 3 2 5" xfId="14758" xr:uid="{00000000-0005-0000-0000-000033310000}"/>
    <cellStyle name="Moneda 135 3 2 6" xfId="18217" xr:uid="{00000000-0005-0000-0000-000034310000}"/>
    <cellStyle name="Moneda 135 3 3" xfId="2309" xr:uid="{00000000-0005-0000-0000-000035310000}"/>
    <cellStyle name="Moneda 135 3 3 2" xfId="5626" xr:uid="{00000000-0005-0000-0000-000036310000}"/>
    <cellStyle name="Moneda 135 3 3 2 2" xfId="22362" xr:uid="{00000000-0005-0000-0000-000037310000}"/>
    <cellStyle name="Moneda 135 3 3 3" xfId="8943" xr:uid="{00000000-0005-0000-0000-000038310000}"/>
    <cellStyle name="Moneda 135 3 3 3 2" xfId="25679" xr:uid="{00000000-0005-0000-0000-000039310000}"/>
    <cellStyle name="Moneda 135 3 3 4" xfId="12270" xr:uid="{00000000-0005-0000-0000-00003A310000}"/>
    <cellStyle name="Moneda 135 3 3 4 2" xfId="29006" xr:uid="{00000000-0005-0000-0000-00003B310000}"/>
    <cellStyle name="Moneda 135 3 3 5" xfId="15586" xr:uid="{00000000-0005-0000-0000-00003C310000}"/>
    <cellStyle name="Moneda 135 3 3 6" xfId="19045" xr:uid="{00000000-0005-0000-0000-00003D310000}"/>
    <cellStyle name="Moneda 135 3 4" xfId="3137" xr:uid="{00000000-0005-0000-0000-00003E310000}"/>
    <cellStyle name="Moneda 135 3 4 2" xfId="6454" xr:uid="{00000000-0005-0000-0000-00003F310000}"/>
    <cellStyle name="Moneda 135 3 4 2 2" xfId="23190" xr:uid="{00000000-0005-0000-0000-000040310000}"/>
    <cellStyle name="Moneda 135 3 4 3" xfId="9771" xr:uid="{00000000-0005-0000-0000-000041310000}"/>
    <cellStyle name="Moneda 135 3 4 3 2" xfId="26507" xr:uid="{00000000-0005-0000-0000-000042310000}"/>
    <cellStyle name="Moneda 135 3 4 4" xfId="13098" xr:uid="{00000000-0005-0000-0000-000043310000}"/>
    <cellStyle name="Moneda 135 3 4 4 2" xfId="29834" xr:uid="{00000000-0005-0000-0000-000044310000}"/>
    <cellStyle name="Moneda 135 3 4 5" xfId="16414" xr:uid="{00000000-0005-0000-0000-000045310000}"/>
    <cellStyle name="Moneda 135 3 4 6" xfId="19873" xr:uid="{00000000-0005-0000-0000-000046310000}"/>
    <cellStyle name="Moneda 135 3 5" xfId="3969" xr:uid="{00000000-0005-0000-0000-000047310000}"/>
    <cellStyle name="Moneda 135 3 5 2" xfId="20705" xr:uid="{00000000-0005-0000-0000-000048310000}"/>
    <cellStyle name="Moneda 135 3 6" xfId="7286" xr:uid="{00000000-0005-0000-0000-000049310000}"/>
    <cellStyle name="Moneda 135 3 6 2" xfId="24022" xr:uid="{00000000-0005-0000-0000-00004A310000}"/>
    <cellStyle name="Moneda 135 3 7" xfId="10613" xr:uid="{00000000-0005-0000-0000-00004B310000}"/>
    <cellStyle name="Moneda 135 3 7 2" xfId="27349" xr:uid="{00000000-0005-0000-0000-00004C310000}"/>
    <cellStyle name="Moneda 135 3 8" xfId="13929" xr:uid="{00000000-0005-0000-0000-00004D310000}"/>
    <cellStyle name="Moneda 135 3 9" xfId="17388" xr:uid="{00000000-0005-0000-0000-00004E310000}"/>
    <cellStyle name="Moneda 135 4" xfId="1066" xr:uid="{00000000-0005-0000-0000-00004F310000}"/>
    <cellStyle name="Moneda 135 4 2" xfId="4383" xr:uid="{00000000-0005-0000-0000-000050310000}"/>
    <cellStyle name="Moneda 135 4 2 2" xfId="21119" xr:uid="{00000000-0005-0000-0000-000051310000}"/>
    <cellStyle name="Moneda 135 4 3" xfId="7700" xr:uid="{00000000-0005-0000-0000-000052310000}"/>
    <cellStyle name="Moneda 135 4 3 2" xfId="24436" xr:uid="{00000000-0005-0000-0000-000053310000}"/>
    <cellStyle name="Moneda 135 4 4" xfId="11027" xr:uid="{00000000-0005-0000-0000-000054310000}"/>
    <cellStyle name="Moneda 135 4 4 2" xfId="27763" xr:uid="{00000000-0005-0000-0000-000055310000}"/>
    <cellStyle name="Moneda 135 4 5" xfId="14343" xr:uid="{00000000-0005-0000-0000-000056310000}"/>
    <cellStyle name="Moneda 135 4 6" xfId="17802" xr:uid="{00000000-0005-0000-0000-000057310000}"/>
    <cellStyle name="Moneda 135 5" xfId="1895" xr:uid="{00000000-0005-0000-0000-000058310000}"/>
    <cellStyle name="Moneda 135 5 2" xfId="5212" xr:uid="{00000000-0005-0000-0000-000059310000}"/>
    <cellStyle name="Moneda 135 5 2 2" xfId="21948" xr:uid="{00000000-0005-0000-0000-00005A310000}"/>
    <cellStyle name="Moneda 135 5 3" xfId="8529" xr:uid="{00000000-0005-0000-0000-00005B310000}"/>
    <cellStyle name="Moneda 135 5 3 2" xfId="25265" xr:uid="{00000000-0005-0000-0000-00005C310000}"/>
    <cellStyle name="Moneda 135 5 4" xfId="11856" xr:uid="{00000000-0005-0000-0000-00005D310000}"/>
    <cellStyle name="Moneda 135 5 4 2" xfId="28592" xr:uid="{00000000-0005-0000-0000-00005E310000}"/>
    <cellStyle name="Moneda 135 5 5" xfId="15172" xr:uid="{00000000-0005-0000-0000-00005F310000}"/>
    <cellStyle name="Moneda 135 5 6" xfId="18631" xr:uid="{00000000-0005-0000-0000-000060310000}"/>
    <cellStyle name="Moneda 135 6" xfId="2723" xr:uid="{00000000-0005-0000-0000-000061310000}"/>
    <cellStyle name="Moneda 135 6 2" xfId="6040" xr:uid="{00000000-0005-0000-0000-000062310000}"/>
    <cellStyle name="Moneda 135 6 2 2" xfId="22776" xr:uid="{00000000-0005-0000-0000-000063310000}"/>
    <cellStyle name="Moneda 135 6 3" xfId="9357" xr:uid="{00000000-0005-0000-0000-000064310000}"/>
    <cellStyle name="Moneda 135 6 3 2" xfId="26093" xr:uid="{00000000-0005-0000-0000-000065310000}"/>
    <cellStyle name="Moneda 135 6 4" xfId="12684" xr:uid="{00000000-0005-0000-0000-000066310000}"/>
    <cellStyle name="Moneda 135 6 4 2" xfId="29420" xr:uid="{00000000-0005-0000-0000-000067310000}"/>
    <cellStyle name="Moneda 135 6 5" xfId="16000" xr:uid="{00000000-0005-0000-0000-000068310000}"/>
    <cellStyle name="Moneda 135 6 6" xfId="19459" xr:uid="{00000000-0005-0000-0000-000069310000}"/>
    <cellStyle name="Moneda 135 7" xfId="3555" xr:uid="{00000000-0005-0000-0000-00006A310000}"/>
    <cellStyle name="Moneda 135 7 2" xfId="20291" xr:uid="{00000000-0005-0000-0000-00006B310000}"/>
    <cellStyle name="Moneda 135 8" xfId="6872" xr:uid="{00000000-0005-0000-0000-00006C310000}"/>
    <cellStyle name="Moneda 135 8 2" xfId="23608" xr:uid="{00000000-0005-0000-0000-00006D310000}"/>
    <cellStyle name="Moneda 135 9" xfId="10199" xr:uid="{00000000-0005-0000-0000-00006E310000}"/>
    <cellStyle name="Moneda 135 9 2" xfId="26935" xr:uid="{00000000-0005-0000-0000-00006F310000}"/>
    <cellStyle name="Moneda 136" xfId="206" xr:uid="{00000000-0005-0000-0000-000070310000}"/>
    <cellStyle name="Moneda 136 10" xfId="13516" xr:uid="{00000000-0005-0000-0000-000071310000}"/>
    <cellStyle name="Moneda 136 11" xfId="16975" xr:uid="{00000000-0005-0000-0000-000072310000}"/>
    <cellStyle name="Moneda 136 2" xfId="439" xr:uid="{00000000-0005-0000-0000-000073310000}"/>
    <cellStyle name="Moneda 136 2 10" xfId="17182" xr:uid="{00000000-0005-0000-0000-000074310000}"/>
    <cellStyle name="Moneda 136 2 2" xfId="860" xr:uid="{00000000-0005-0000-0000-000075310000}"/>
    <cellStyle name="Moneda 136 2 2 2" xfId="1689" xr:uid="{00000000-0005-0000-0000-000076310000}"/>
    <cellStyle name="Moneda 136 2 2 2 2" xfId="5006" xr:uid="{00000000-0005-0000-0000-000077310000}"/>
    <cellStyle name="Moneda 136 2 2 2 2 2" xfId="21742" xr:uid="{00000000-0005-0000-0000-000078310000}"/>
    <cellStyle name="Moneda 136 2 2 2 3" xfId="8323" xr:uid="{00000000-0005-0000-0000-000079310000}"/>
    <cellStyle name="Moneda 136 2 2 2 3 2" xfId="25059" xr:uid="{00000000-0005-0000-0000-00007A310000}"/>
    <cellStyle name="Moneda 136 2 2 2 4" xfId="11650" xr:uid="{00000000-0005-0000-0000-00007B310000}"/>
    <cellStyle name="Moneda 136 2 2 2 4 2" xfId="28386" xr:uid="{00000000-0005-0000-0000-00007C310000}"/>
    <cellStyle name="Moneda 136 2 2 2 5" xfId="14966" xr:uid="{00000000-0005-0000-0000-00007D310000}"/>
    <cellStyle name="Moneda 136 2 2 2 6" xfId="18425" xr:uid="{00000000-0005-0000-0000-00007E310000}"/>
    <cellStyle name="Moneda 136 2 2 3" xfId="2517" xr:uid="{00000000-0005-0000-0000-00007F310000}"/>
    <cellStyle name="Moneda 136 2 2 3 2" xfId="5834" xr:uid="{00000000-0005-0000-0000-000080310000}"/>
    <cellStyle name="Moneda 136 2 2 3 2 2" xfId="22570" xr:uid="{00000000-0005-0000-0000-000081310000}"/>
    <cellStyle name="Moneda 136 2 2 3 3" xfId="9151" xr:uid="{00000000-0005-0000-0000-000082310000}"/>
    <cellStyle name="Moneda 136 2 2 3 3 2" xfId="25887" xr:uid="{00000000-0005-0000-0000-000083310000}"/>
    <cellStyle name="Moneda 136 2 2 3 4" xfId="12478" xr:uid="{00000000-0005-0000-0000-000084310000}"/>
    <cellStyle name="Moneda 136 2 2 3 4 2" xfId="29214" xr:uid="{00000000-0005-0000-0000-000085310000}"/>
    <cellStyle name="Moneda 136 2 2 3 5" xfId="15794" xr:uid="{00000000-0005-0000-0000-000086310000}"/>
    <cellStyle name="Moneda 136 2 2 3 6" xfId="19253" xr:uid="{00000000-0005-0000-0000-000087310000}"/>
    <cellStyle name="Moneda 136 2 2 4" xfId="3345" xr:uid="{00000000-0005-0000-0000-000088310000}"/>
    <cellStyle name="Moneda 136 2 2 4 2" xfId="6662" xr:uid="{00000000-0005-0000-0000-000089310000}"/>
    <cellStyle name="Moneda 136 2 2 4 2 2" xfId="23398" xr:uid="{00000000-0005-0000-0000-00008A310000}"/>
    <cellStyle name="Moneda 136 2 2 4 3" xfId="9979" xr:uid="{00000000-0005-0000-0000-00008B310000}"/>
    <cellStyle name="Moneda 136 2 2 4 3 2" xfId="26715" xr:uid="{00000000-0005-0000-0000-00008C310000}"/>
    <cellStyle name="Moneda 136 2 2 4 4" xfId="13306" xr:uid="{00000000-0005-0000-0000-00008D310000}"/>
    <cellStyle name="Moneda 136 2 2 4 4 2" xfId="30042" xr:uid="{00000000-0005-0000-0000-00008E310000}"/>
    <cellStyle name="Moneda 136 2 2 4 5" xfId="16622" xr:uid="{00000000-0005-0000-0000-00008F310000}"/>
    <cellStyle name="Moneda 136 2 2 4 6" xfId="20081" xr:uid="{00000000-0005-0000-0000-000090310000}"/>
    <cellStyle name="Moneda 136 2 2 5" xfId="4177" xr:uid="{00000000-0005-0000-0000-000091310000}"/>
    <cellStyle name="Moneda 136 2 2 5 2" xfId="20913" xr:uid="{00000000-0005-0000-0000-000092310000}"/>
    <cellStyle name="Moneda 136 2 2 6" xfId="7494" xr:uid="{00000000-0005-0000-0000-000093310000}"/>
    <cellStyle name="Moneda 136 2 2 6 2" xfId="24230" xr:uid="{00000000-0005-0000-0000-000094310000}"/>
    <cellStyle name="Moneda 136 2 2 7" xfId="10821" xr:uid="{00000000-0005-0000-0000-000095310000}"/>
    <cellStyle name="Moneda 136 2 2 7 2" xfId="27557" xr:uid="{00000000-0005-0000-0000-000096310000}"/>
    <cellStyle name="Moneda 136 2 2 8" xfId="14137" xr:uid="{00000000-0005-0000-0000-000097310000}"/>
    <cellStyle name="Moneda 136 2 2 9" xfId="17596" xr:uid="{00000000-0005-0000-0000-000098310000}"/>
    <cellStyle name="Moneda 136 2 3" xfId="1274" xr:uid="{00000000-0005-0000-0000-000099310000}"/>
    <cellStyle name="Moneda 136 2 3 2" xfId="4591" xr:uid="{00000000-0005-0000-0000-00009A310000}"/>
    <cellStyle name="Moneda 136 2 3 2 2" xfId="21327" xr:uid="{00000000-0005-0000-0000-00009B310000}"/>
    <cellStyle name="Moneda 136 2 3 3" xfId="7908" xr:uid="{00000000-0005-0000-0000-00009C310000}"/>
    <cellStyle name="Moneda 136 2 3 3 2" xfId="24644" xr:uid="{00000000-0005-0000-0000-00009D310000}"/>
    <cellStyle name="Moneda 136 2 3 4" xfId="11235" xr:uid="{00000000-0005-0000-0000-00009E310000}"/>
    <cellStyle name="Moneda 136 2 3 4 2" xfId="27971" xr:uid="{00000000-0005-0000-0000-00009F310000}"/>
    <cellStyle name="Moneda 136 2 3 5" xfId="14551" xr:uid="{00000000-0005-0000-0000-0000A0310000}"/>
    <cellStyle name="Moneda 136 2 3 6" xfId="18010" xr:uid="{00000000-0005-0000-0000-0000A1310000}"/>
    <cellStyle name="Moneda 136 2 4" xfId="2103" xr:uid="{00000000-0005-0000-0000-0000A2310000}"/>
    <cellStyle name="Moneda 136 2 4 2" xfId="5420" xr:uid="{00000000-0005-0000-0000-0000A3310000}"/>
    <cellStyle name="Moneda 136 2 4 2 2" xfId="22156" xr:uid="{00000000-0005-0000-0000-0000A4310000}"/>
    <cellStyle name="Moneda 136 2 4 3" xfId="8737" xr:uid="{00000000-0005-0000-0000-0000A5310000}"/>
    <cellStyle name="Moneda 136 2 4 3 2" xfId="25473" xr:uid="{00000000-0005-0000-0000-0000A6310000}"/>
    <cellStyle name="Moneda 136 2 4 4" xfId="12064" xr:uid="{00000000-0005-0000-0000-0000A7310000}"/>
    <cellStyle name="Moneda 136 2 4 4 2" xfId="28800" xr:uid="{00000000-0005-0000-0000-0000A8310000}"/>
    <cellStyle name="Moneda 136 2 4 5" xfId="15380" xr:uid="{00000000-0005-0000-0000-0000A9310000}"/>
    <cellStyle name="Moneda 136 2 4 6" xfId="18839" xr:uid="{00000000-0005-0000-0000-0000AA310000}"/>
    <cellStyle name="Moneda 136 2 5" xfId="2931" xr:uid="{00000000-0005-0000-0000-0000AB310000}"/>
    <cellStyle name="Moneda 136 2 5 2" xfId="6248" xr:uid="{00000000-0005-0000-0000-0000AC310000}"/>
    <cellStyle name="Moneda 136 2 5 2 2" xfId="22984" xr:uid="{00000000-0005-0000-0000-0000AD310000}"/>
    <cellStyle name="Moneda 136 2 5 3" xfId="9565" xr:uid="{00000000-0005-0000-0000-0000AE310000}"/>
    <cellStyle name="Moneda 136 2 5 3 2" xfId="26301" xr:uid="{00000000-0005-0000-0000-0000AF310000}"/>
    <cellStyle name="Moneda 136 2 5 4" xfId="12892" xr:uid="{00000000-0005-0000-0000-0000B0310000}"/>
    <cellStyle name="Moneda 136 2 5 4 2" xfId="29628" xr:uid="{00000000-0005-0000-0000-0000B1310000}"/>
    <cellStyle name="Moneda 136 2 5 5" xfId="16208" xr:uid="{00000000-0005-0000-0000-0000B2310000}"/>
    <cellStyle name="Moneda 136 2 5 6" xfId="19667" xr:uid="{00000000-0005-0000-0000-0000B3310000}"/>
    <cellStyle name="Moneda 136 2 6" xfId="3763" xr:uid="{00000000-0005-0000-0000-0000B4310000}"/>
    <cellStyle name="Moneda 136 2 6 2" xfId="20499" xr:uid="{00000000-0005-0000-0000-0000B5310000}"/>
    <cellStyle name="Moneda 136 2 7" xfId="7080" xr:uid="{00000000-0005-0000-0000-0000B6310000}"/>
    <cellStyle name="Moneda 136 2 7 2" xfId="23816" xr:uid="{00000000-0005-0000-0000-0000B7310000}"/>
    <cellStyle name="Moneda 136 2 8" xfId="10407" xr:uid="{00000000-0005-0000-0000-0000B8310000}"/>
    <cellStyle name="Moneda 136 2 8 2" xfId="27143" xr:uid="{00000000-0005-0000-0000-0000B9310000}"/>
    <cellStyle name="Moneda 136 2 9" xfId="13723" xr:uid="{00000000-0005-0000-0000-0000BA310000}"/>
    <cellStyle name="Moneda 136 3" xfId="653" xr:uid="{00000000-0005-0000-0000-0000BB310000}"/>
    <cellStyle name="Moneda 136 3 2" xfId="1482" xr:uid="{00000000-0005-0000-0000-0000BC310000}"/>
    <cellStyle name="Moneda 136 3 2 2" xfId="4799" xr:uid="{00000000-0005-0000-0000-0000BD310000}"/>
    <cellStyle name="Moneda 136 3 2 2 2" xfId="21535" xr:uid="{00000000-0005-0000-0000-0000BE310000}"/>
    <cellStyle name="Moneda 136 3 2 3" xfId="8116" xr:uid="{00000000-0005-0000-0000-0000BF310000}"/>
    <cellStyle name="Moneda 136 3 2 3 2" xfId="24852" xr:uid="{00000000-0005-0000-0000-0000C0310000}"/>
    <cellStyle name="Moneda 136 3 2 4" xfId="11443" xr:uid="{00000000-0005-0000-0000-0000C1310000}"/>
    <cellStyle name="Moneda 136 3 2 4 2" xfId="28179" xr:uid="{00000000-0005-0000-0000-0000C2310000}"/>
    <cellStyle name="Moneda 136 3 2 5" xfId="14759" xr:uid="{00000000-0005-0000-0000-0000C3310000}"/>
    <cellStyle name="Moneda 136 3 2 6" xfId="18218" xr:uid="{00000000-0005-0000-0000-0000C4310000}"/>
    <cellStyle name="Moneda 136 3 3" xfId="2310" xr:uid="{00000000-0005-0000-0000-0000C5310000}"/>
    <cellStyle name="Moneda 136 3 3 2" xfId="5627" xr:uid="{00000000-0005-0000-0000-0000C6310000}"/>
    <cellStyle name="Moneda 136 3 3 2 2" xfId="22363" xr:uid="{00000000-0005-0000-0000-0000C7310000}"/>
    <cellStyle name="Moneda 136 3 3 3" xfId="8944" xr:uid="{00000000-0005-0000-0000-0000C8310000}"/>
    <cellStyle name="Moneda 136 3 3 3 2" xfId="25680" xr:uid="{00000000-0005-0000-0000-0000C9310000}"/>
    <cellStyle name="Moneda 136 3 3 4" xfId="12271" xr:uid="{00000000-0005-0000-0000-0000CA310000}"/>
    <cellStyle name="Moneda 136 3 3 4 2" xfId="29007" xr:uid="{00000000-0005-0000-0000-0000CB310000}"/>
    <cellStyle name="Moneda 136 3 3 5" xfId="15587" xr:uid="{00000000-0005-0000-0000-0000CC310000}"/>
    <cellStyle name="Moneda 136 3 3 6" xfId="19046" xr:uid="{00000000-0005-0000-0000-0000CD310000}"/>
    <cellStyle name="Moneda 136 3 4" xfId="3138" xr:uid="{00000000-0005-0000-0000-0000CE310000}"/>
    <cellStyle name="Moneda 136 3 4 2" xfId="6455" xr:uid="{00000000-0005-0000-0000-0000CF310000}"/>
    <cellStyle name="Moneda 136 3 4 2 2" xfId="23191" xr:uid="{00000000-0005-0000-0000-0000D0310000}"/>
    <cellStyle name="Moneda 136 3 4 3" xfId="9772" xr:uid="{00000000-0005-0000-0000-0000D1310000}"/>
    <cellStyle name="Moneda 136 3 4 3 2" xfId="26508" xr:uid="{00000000-0005-0000-0000-0000D2310000}"/>
    <cellStyle name="Moneda 136 3 4 4" xfId="13099" xr:uid="{00000000-0005-0000-0000-0000D3310000}"/>
    <cellStyle name="Moneda 136 3 4 4 2" xfId="29835" xr:uid="{00000000-0005-0000-0000-0000D4310000}"/>
    <cellStyle name="Moneda 136 3 4 5" xfId="16415" xr:uid="{00000000-0005-0000-0000-0000D5310000}"/>
    <cellStyle name="Moneda 136 3 4 6" xfId="19874" xr:uid="{00000000-0005-0000-0000-0000D6310000}"/>
    <cellStyle name="Moneda 136 3 5" xfId="3970" xr:uid="{00000000-0005-0000-0000-0000D7310000}"/>
    <cellStyle name="Moneda 136 3 5 2" xfId="20706" xr:uid="{00000000-0005-0000-0000-0000D8310000}"/>
    <cellStyle name="Moneda 136 3 6" xfId="7287" xr:uid="{00000000-0005-0000-0000-0000D9310000}"/>
    <cellStyle name="Moneda 136 3 6 2" xfId="24023" xr:uid="{00000000-0005-0000-0000-0000DA310000}"/>
    <cellStyle name="Moneda 136 3 7" xfId="10614" xr:uid="{00000000-0005-0000-0000-0000DB310000}"/>
    <cellStyle name="Moneda 136 3 7 2" xfId="27350" xr:uid="{00000000-0005-0000-0000-0000DC310000}"/>
    <cellStyle name="Moneda 136 3 8" xfId="13930" xr:uid="{00000000-0005-0000-0000-0000DD310000}"/>
    <cellStyle name="Moneda 136 3 9" xfId="17389" xr:uid="{00000000-0005-0000-0000-0000DE310000}"/>
    <cellStyle name="Moneda 136 4" xfId="1067" xr:uid="{00000000-0005-0000-0000-0000DF310000}"/>
    <cellStyle name="Moneda 136 4 2" xfId="4384" xr:uid="{00000000-0005-0000-0000-0000E0310000}"/>
    <cellStyle name="Moneda 136 4 2 2" xfId="21120" xr:uid="{00000000-0005-0000-0000-0000E1310000}"/>
    <cellStyle name="Moneda 136 4 3" xfId="7701" xr:uid="{00000000-0005-0000-0000-0000E2310000}"/>
    <cellStyle name="Moneda 136 4 3 2" xfId="24437" xr:uid="{00000000-0005-0000-0000-0000E3310000}"/>
    <cellStyle name="Moneda 136 4 4" xfId="11028" xr:uid="{00000000-0005-0000-0000-0000E4310000}"/>
    <cellStyle name="Moneda 136 4 4 2" xfId="27764" xr:uid="{00000000-0005-0000-0000-0000E5310000}"/>
    <cellStyle name="Moneda 136 4 5" xfId="14344" xr:uid="{00000000-0005-0000-0000-0000E6310000}"/>
    <cellStyle name="Moneda 136 4 6" xfId="17803" xr:uid="{00000000-0005-0000-0000-0000E7310000}"/>
    <cellStyle name="Moneda 136 5" xfId="1896" xr:uid="{00000000-0005-0000-0000-0000E8310000}"/>
    <cellStyle name="Moneda 136 5 2" xfId="5213" xr:uid="{00000000-0005-0000-0000-0000E9310000}"/>
    <cellStyle name="Moneda 136 5 2 2" xfId="21949" xr:uid="{00000000-0005-0000-0000-0000EA310000}"/>
    <cellStyle name="Moneda 136 5 3" xfId="8530" xr:uid="{00000000-0005-0000-0000-0000EB310000}"/>
    <cellStyle name="Moneda 136 5 3 2" xfId="25266" xr:uid="{00000000-0005-0000-0000-0000EC310000}"/>
    <cellStyle name="Moneda 136 5 4" xfId="11857" xr:uid="{00000000-0005-0000-0000-0000ED310000}"/>
    <cellStyle name="Moneda 136 5 4 2" xfId="28593" xr:uid="{00000000-0005-0000-0000-0000EE310000}"/>
    <cellStyle name="Moneda 136 5 5" xfId="15173" xr:uid="{00000000-0005-0000-0000-0000EF310000}"/>
    <cellStyle name="Moneda 136 5 6" xfId="18632" xr:uid="{00000000-0005-0000-0000-0000F0310000}"/>
    <cellStyle name="Moneda 136 6" xfId="2724" xr:uid="{00000000-0005-0000-0000-0000F1310000}"/>
    <cellStyle name="Moneda 136 6 2" xfId="6041" xr:uid="{00000000-0005-0000-0000-0000F2310000}"/>
    <cellStyle name="Moneda 136 6 2 2" xfId="22777" xr:uid="{00000000-0005-0000-0000-0000F3310000}"/>
    <cellStyle name="Moneda 136 6 3" xfId="9358" xr:uid="{00000000-0005-0000-0000-0000F4310000}"/>
    <cellStyle name="Moneda 136 6 3 2" xfId="26094" xr:uid="{00000000-0005-0000-0000-0000F5310000}"/>
    <cellStyle name="Moneda 136 6 4" xfId="12685" xr:uid="{00000000-0005-0000-0000-0000F6310000}"/>
    <cellStyle name="Moneda 136 6 4 2" xfId="29421" xr:uid="{00000000-0005-0000-0000-0000F7310000}"/>
    <cellStyle name="Moneda 136 6 5" xfId="16001" xr:uid="{00000000-0005-0000-0000-0000F8310000}"/>
    <cellStyle name="Moneda 136 6 6" xfId="19460" xr:uid="{00000000-0005-0000-0000-0000F9310000}"/>
    <cellStyle name="Moneda 136 7" xfId="3556" xr:uid="{00000000-0005-0000-0000-0000FA310000}"/>
    <cellStyle name="Moneda 136 7 2" xfId="20292" xr:uid="{00000000-0005-0000-0000-0000FB310000}"/>
    <cellStyle name="Moneda 136 8" xfId="6873" xr:uid="{00000000-0005-0000-0000-0000FC310000}"/>
    <cellStyle name="Moneda 136 8 2" xfId="23609" xr:uid="{00000000-0005-0000-0000-0000FD310000}"/>
    <cellStyle name="Moneda 136 9" xfId="10200" xr:uid="{00000000-0005-0000-0000-0000FE310000}"/>
    <cellStyle name="Moneda 136 9 2" xfId="26936" xr:uid="{00000000-0005-0000-0000-0000FF310000}"/>
    <cellStyle name="Moneda 137" xfId="207" xr:uid="{00000000-0005-0000-0000-000000320000}"/>
    <cellStyle name="Moneda 137 10" xfId="13517" xr:uid="{00000000-0005-0000-0000-000001320000}"/>
    <cellStyle name="Moneda 137 11" xfId="16976" xr:uid="{00000000-0005-0000-0000-000002320000}"/>
    <cellStyle name="Moneda 137 2" xfId="440" xr:uid="{00000000-0005-0000-0000-000003320000}"/>
    <cellStyle name="Moneda 137 2 10" xfId="17183" xr:uid="{00000000-0005-0000-0000-000004320000}"/>
    <cellStyle name="Moneda 137 2 2" xfId="861" xr:uid="{00000000-0005-0000-0000-000005320000}"/>
    <cellStyle name="Moneda 137 2 2 2" xfId="1690" xr:uid="{00000000-0005-0000-0000-000006320000}"/>
    <cellStyle name="Moneda 137 2 2 2 2" xfId="5007" xr:uid="{00000000-0005-0000-0000-000007320000}"/>
    <cellStyle name="Moneda 137 2 2 2 2 2" xfId="21743" xr:uid="{00000000-0005-0000-0000-000008320000}"/>
    <cellStyle name="Moneda 137 2 2 2 3" xfId="8324" xr:uid="{00000000-0005-0000-0000-000009320000}"/>
    <cellStyle name="Moneda 137 2 2 2 3 2" xfId="25060" xr:uid="{00000000-0005-0000-0000-00000A320000}"/>
    <cellStyle name="Moneda 137 2 2 2 4" xfId="11651" xr:uid="{00000000-0005-0000-0000-00000B320000}"/>
    <cellStyle name="Moneda 137 2 2 2 4 2" xfId="28387" xr:uid="{00000000-0005-0000-0000-00000C320000}"/>
    <cellStyle name="Moneda 137 2 2 2 5" xfId="14967" xr:uid="{00000000-0005-0000-0000-00000D320000}"/>
    <cellStyle name="Moneda 137 2 2 2 6" xfId="18426" xr:uid="{00000000-0005-0000-0000-00000E320000}"/>
    <cellStyle name="Moneda 137 2 2 3" xfId="2518" xr:uid="{00000000-0005-0000-0000-00000F320000}"/>
    <cellStyle name="Moneda 137 2 2 3 2" xfId="5835" xr:uid="{00000000-0005-0000-0000-000010320000}"/>
    <cellStyle name="Moneda 137 2 2 3 2 2" xfId="22571" xr:uid="{00000000-0005-0000-0000-000011320000}"/>
    <cellStyle name="Moneda 137 2 2 3 3" xfId="9152" xr:uid="{00000000-0005-0000-0000-000012320000}"/>
    <cellStyle name="Moneda 137 2 2 3 3 2" xfId="25888" xr:uid="{00000000-0005-0000-0000-000013320000}"/>
    <cellStyle name="Moneda 137 2 2 3 4" xfId="12479" xr:uid="{00000000-0005-0000-0000-000014320000}"/>
    <cellStyle name="Moneda 137 2 2 3 4 2" xfId="29215" xr:uid="{00000000-0005-0000-0000-000015320000}"/>
    <cellStyle name="Moneda 137 2 2 3 5" xfId="15795" xr:uid="{00000000-0005-0000-0000-000016320000}"/>
    <cellStyle name="Moneda 137 2 2 3 6" xfId="19254" xr:uid="{00000000-0005-0000-0000-000017320000}"/>
    <cellStyle name="Moneda 137 2 2 4" xfId="3346" xr:uid="{00000000-0005-0000-0000-000018320000}"/>
    <cellStyle name="Moneda 137 2 2 4 2" xfId="6663" xr:uid="{00000000-0005-0000-0000-000019320000}"/>
    <cellStyle name="Moneda 137 2 2 4 2 2" xfId="23399" xr:uid="{00000000-0005-0000-0000-00001A320000}"/>
    <cellStyle name="Moneda 137 2 2 4 3" xfId="9980" xr:uid="{00000000-0005-0000-0000-00001B320000}"/>
    <cellStyle name="Moneda 137 2 2 4 3 2" xfId="26716" xr:uid="{00000000-0005-0000-0000-00001C320000}"/>
    <cellStyle name="Moneda 137 2 2 4 4" xfId="13307" xr:uid="{00000000-0005-0000-0000-00001D320000}"/>
    <cellStyle name="Moneda 137 2 2 4 4 2" xfId="30043" xr:uid="{00000000-0005-0000-0000-00001E320000}"/>
    <cellStyle name="Moneda 137 2 2 4 5" xfId="16623" xr:uid="{00000000-0005-0000-0000-00001F320000}"/>
    <cellStyle name="Moneda 137 2 2 4 6" xfId="20082" xr:uid="{00000000-0005-0000-0000-000020320000}"/>
    <cellStyle name="Moneda 137 2 2 5" xfId="4178" xr:uid="{00000000-0005-0000-0000-000021320000}"/>
    <cellStyle name="Moneda 137 2 2 5 2" xfId="20914" xr:uid="{00000000-0005-0000-0000-000022320000}"/>
    <cellStyle name="Moneda 137 2 2 6" xfId="7495" xr:uid="{00000000-0005-0000-0000-000023320000}"/>
    <cellStyle name="Moneda 137 2 2 6 2" xfId="24231" xr:uid="{00000000-0005-0000-0000-000024320000}"/>
    <cellStyle name="Moneda 137 2 2 7" xfId="10822" xr:uid="{00000000-0005-0000-0000-000025320000}"/>
    <cellStyle name="Moneda 137 2 2 7 2" xfId="27558" xr:uid="{00000000-0005-0000-0000-000026320000}"/>
    <cellStyle name="Moneda 137 2 2 8" xfId="14138" xr:uid="{00000000-0005-0000-0000-000027320000}"/>
    <cellStyle name="Moneda 137 2 2 9" xfId="17597" xr:uid="{00000000-0005-0000-0000-000028320000}"/>
    <cellStyle name="Moneda 137 2 3" xfId="1275" xr:uid="{00000000-0005-0000-0000-000029320000}"/>
    <cellStyle name="Moneda 137 2 3 2" xfId="4592" xr:uid="{00000000-0005-0000-0000-00002A320000}"/>
    <cellStyle name="Moneda 137 2 3 2 2" xfId="21328" xr:uid="{00000000-0005-0000-0000-00002B320000}"/>
    <cellStyle name="Moneda 137 2 3 3" xfId="7909" xr:uid="{00000000-0005-0000-0000-00002C320000}"/>
    <cellStyle name="Moneda 137 2 3 3 2" xfId="24645" xr:uid="{00000000-0005-0000-0000-00002D320000}"/>
    <cellStyle name="Moneda 137 2 3 4" xfId="11236" xr:uid="{00000000-0005-0000-0000-00002E320000}"/>
    <cellStyle name="Moneda 137 2 3 4 2" xfId="27972" xr:uid="{00000000-0005-0000-0000-00002F320000}"/>
    <cellStyle name="Moneda 137 2 3 5" xfId="14552" xr:uid="{00000000-0005-0000-0000-000030320000}"/>
    <cellStyle name="Moneda 137 2 3 6" xfId="18011" xr:uid="{00000000-0005-0000-0000-000031320000}"/>
    <cellStyle name="Moneda 137 2 4" xfId="2104" xr:uid="{00000000-0005-0000-0000-000032320000}"/>
    <cellStyle name="Moneda 137 2 4 2" xfId="5421" xr:uid="{00000000-0005-0000-0000-000033320000}"/>
    <cellStyle name="Moneda 137 2 4 2 2" xfId="22157" xr:uid="{00000000-0005-0000-0000-000034320000}"/>
    <cellStyle name="Moneda 137 2 4 3" xfId="8738" xr:uid="{00000000-0005-0000-0000-000035320000}"/>
    <cellStyle name="Moneda 137 2 4 3 2" xfId="25474" xr:uid="{00000000-0005-0000-0000-000036320000}"/>
    <cellStyle name="Moneda 137 2 4 4" xfId="12065" xr:uid="{00000000-0005-0000-0000-000037320000}"/>
    <cellStyle name="Moneda 137 2 4 4 2" xfId="28801" xr:uid="{00000000-0005-0000-0000-000038320000}"/>
    <cellStyle name="Moneda 137 2 4 5" xfId="15381" xr:uid="{00000000-0005-0000-0000-000039320000}"/>
    <cellStyle name="Moneda 137 2 4 6" xfId="18840" xr:uid="{00000000-0005-0000-0000-00003A320000}"/>
    <cellStyle name="Moneda 137 2 5" xfId="2932" xr:uid="{00000000-0005-0000-0000-00003B320000}"/>
    <cellStyle name="Moneda 137 2 5 2" xfId="6249" xr:uid="{00000000-0005-0000-0000-00003C320000}"/>
    <cellStyle name="Moneda 137 2 5 2 2" xfId="22985" xr:uid="{00000000-0005-0000-0000-00003D320000}"/>
    <cellStyle name="Moneda 137 2 5 3" xfId="9566" xr:uid="{00000000-0005-0000-0000-00003E320000}"/>
    <cellStyle name="Moneda 137 2 5 3 2" xfId="26302" xr:uid="{00000000-0005-0000-0000-00003F320000}"/>
    <cellStyle name="Moneda 137 2 5 4" xfId="12893" xr:uid="{00000000-0005-0000-0000-000040320000}"/>
    <cellStyle name="Moneda 137 2 5 4 2" xfId="29629" xr:uid="{00000000-0005-0000-0000-000041320000}"/>
    <cellStyle name="Moneda 137 2 5 5" xfId="16209" xr:uid="{00000000-0005-0000-0000-000042320000}"/>
    <cellStyle name="Moneda 137 2 5 6" xfId="19668" xr:uid="{00000000-0005-0000-0000-000043320000}"/>
    <cellStyle name="Moneda 137 2 6" xfId="3764" xr:uid="{00000000-0005-0000-0000-000044320000}"/>
    <cellStyle name="Moneda 137 2 6 2" xfId="20500" xr:uid="{00000000-0005-0000-0000-000045320000}"/>
    <cellStyle name="Moneda 137 2 7" xfId="7081" xr:uid="{00000000-0005-0000-0000-000046320000}"/>
    <cellStyle name="Moneda 137 2 7 2" xfId="23817" xr:uid="{00000000-0005-0000-0000-000047320000}"/>
    <cellStyle name="Moneda 137 2 8" xfId="10408" xr:uid="{00000000-0005-0000-0000-000048320000}"/>
    <cellStyle name="Moneda 137 2 8 2" xfId="27144" xr:uid="{00000000-0005-0000-0000-000049320000}"/>
    <cellStyle name="Moneda 137 2 9" xfId="13724" xr:uid="{00000000-0005-0000-0000-00004A320000}"/>
    <cellStyle name="Moneda 137 3" xfId="654" xr:uid="{00000000-0005-0000-0000-00004B320000}"/>
    <cellStyle name="Moneda 137 3 2" xfId="1483" xr:uid="{00000000-0005-0000-0000-00004C320000}"/>
    <cellStyle name="Moneda 137 3 2 2" xfId="4800" xr:uid="{00000000-0005-0000-0000-00004D320000}"/>
    <cellStyle name="Moneda 137 3 2 2 2" xfId="21536" xr:uid="{00000000-0005-0000-0000-00004E320000}"/>
    <cellStyle name="Moneda 137 3 2 3" xfId="8117" xr:uid="{00000000-0005-0000-0000-00004F320000}"/>
    <cellStyle name="Moneda 137 3 2 3 2" xfId="24853" xr:uid="{00000000-0005-0000-0000-000050320000}"/>
    <cellStyle name="Moneda 137 3 2 4" xfId="11444" xr:uid="{00000000-0005-0000-0000-000051320000}"/>
    <cellStyle name="Moneda 137 3 2 4 2" xfId="28180" xr:uid="{00000000-0005-0000-0000-000052320000}"/>
    <cellStyle name="Moneda 137 3 2 5" xfId="14760" xr:uid="{00000000-0005-0000-0000-000053320000}"/>
    <cellStyle name="Moneda 137 3 2 6" xfId="18219" xr:uid="{00000000-0005-0000-0000-000054320000}"/>
    <cellStyle name="Moneda 137 3 3" xfId="2311" xr:uid="{00000000-0005-0000-0000-000055320000}"/>
    <cellStyle name="Moneda 137 3 3 2" xfId="5628" xr:uid="{00000000-0005-0000-0000-000056320000}"/>
    <cellStyle name="Moneda 137 3 3 2 2" xfId="22364" xr:uid="{00000000-0005-0000-0000-000057320000}"/>
    <cellStyle name="Moneda 137 3 3 3" xfId="8945" xr:uid="{00000000-0005-0000-0000-000058320000}"/>
    <cellStyle name="Moneda 137 3 3 3 2" xfId="25681" xr:uid="{00000000-0005-0000-0000-000059320000}"/>
    <cellStyle name="Moneda 137 3 3 4" xfId="12272" xr:uid="{00000000-0005-0000-0000-00005A320000}"/>
    <cellStyle name="Moneda 137 3 3 4 2" xfId="29008" xr:uid="{00000000-0005-0000-0000-00005B320000}"/>
    <cellStyle name="Moneda 137 3 3 5" xfId="15588" xr:uid="{00000000-0005-0000-0000-00005C320000}"/>
    <cellStyle name="Moneda 137 3 3 6" xfId="19047" xr:uid="{00000000-0005-0000-0000-00005D320000}"/>
    <cellStyle name="Moneda 137 3 4" xfId="3139" xr:uid="{00000000-0005-0000-0000-00005E320000}"/>
    <cellStyle name="Moneda 137 3 4 2" xfId="6456" xr:uid="{00000000-0005-0000-0000-00005F320000}"/>
    <cellStyle name="Moneda 137 3 4 2 2" xfId="23192" xr:uid="{00000000-0005-0000-0000-000060320000}"/>
    <cellStyle name="Moneda 137 3 4 3" xfId="9773" xr:uid="{00000000-0005-0000-0000-000061320000}"/>
    <cellStyle name="Moneda 137 3 4 3 2" xfId="26509" xr:uid="{00000000-0005-0000-0000-000062320000}"/>
    <cellStyle name="Moneda 137 3 4 4" xfId="13100" xr:uid="{00000000-0005-0000-0000-000063320000}"/>
    <cellStyle name="Moneda 137 3 4 4 2" xfId="29836" xr:uid="{00000000-0005-0000-0000-000064320000}"/>
    <cellStyle name="Moneda 137 3 4 5" xfId="16416" xr:uid="{00000000-0005-0000-0000-000065320000}"/>
    <cellStyle name="Moneda 137 3 4 6" xfId="19875" xr:uid="{00000000-0005-0000-0000-000066320000}"/>
    <cellStyle name="Moneda 137 3 5" xfId="3971" xr:uid="{00000000-0005-0000-0000-000067320000}"/>
    <cellStyle name="Moneda 137 3 5 2" xfId="20707" xr:uid="{00000000-0005-0000-0000-000068320000}"/>
    <cellStyle name="Moneda 137 3 6" xfId="7288" xr:uid="{00000000-0005-0000-0000-000069320000}"/>
    <cellStyle name="Moneda 137 3 6 2" xfId="24024" xr:uid="{00000000-0005-0000-0000-00006A320000}"/>
    <cellStyle name="Moneda 137 3 7" xfId="10615" xr:uid="{00000000-0005-0000-0000-00006B320000}"/>
    <cellStyle name="Moneda 137 3 7 2" xfId="27351" xr:uid="{00000000-0005-0000-0000-00006C320000}"/>
    <cellStyle name="Moneda 137 3 8" xfId="13931" xr:uid="{00000000-0005-0000-0000-00006D320000}"/>
    <cellStyle name="Moneda 137 3 9" xfId="17390" xr:uid="{00000000-0005-0000-0000-00006E320000}"/>
    <cellStyle name="Moneda 137 4" xfId="1068" xr:uid="{00000000-0005-0000-0000-00006F320000}"/>
    <cellStyle name="Moneda 137 4 2" xfId="4385" xr:uid="{00000000-0005-0000-0000-000070320000}"/>
    <cellStyle name="Moneda 137 4 2 2" xfId="21121" xr:uid="{00000000-0005-0000-0000-000071320000}"/>
    <cellStyle name="Moneda 137 4 3" xfId="7702" xr:uid="{00000000-0005-0000-0000-000072320000}"/>
    <cellStyle name="Moneda 137 4 3 2" xfId="24438" xr:uid="{00000000-0005-0000-0000-000073320000}"/>
    <cellStyle name="Moneda 137 4 4" xfId="11029" xr:uid="{00000000-0005-0000-0000-000074320000}"/>
    <cellStyle name="Moneda 137 4 4 2" xfId="27765" xr:uid="{00000000-0005-0000-0000-000075320000}"/>
    <cellStyle name="Moneda 137 4 5" xfId="14345" xr:uid="{00000000-0005-0000-0000-000076320000}"/>
    <cellStyle name="Moneda 137 4 6" xfId="17804" xr:uid="{00000000-0005-0000-0000-000077320000}"/>
    <cellStyle name="Moneda 137 5" xfId="1897" xr:uid="{00000000-0005-0000-0000-000078320000}"/>
    <cellStyle name="Moneda 137 5 2" xfId="5214" xr:uid="{00000000-0005-0000-0000-000079320000}"/>
    <cellStyle name="Moneda 137 5 2 2" xfId="21950" xr:uid="{00000000-0005-0000-0000-00007A320000}"/>
    <cellStyle name="Moneda 137 5 3" xfId="8531" xr:uid="{00000000-0005-0000-0000-00007B320000}"/>
    <cellStyle name="Moneda 137 5 3 2" xfId="25267" xr:uid="{00000000-0005-0000-0000-00007C320000}"/>
    <cellStyle name="Moneda 137 5 4" xfId="11858" xr:uid="{00000000-0005-0000-0000-00007D320000}"/>
    <cellStyle name="Moneda 137 5 4 2" xfId="28594" xr:uid="{00000000-0005-0000-0000-00007E320000}"/>
    <cellStyle name="Moneda 137 5 5" xfId="15174" xr:uid="{00000000-0005-0000-0000-00007F320000}"/>
    <cellStyle name="Moneda 137 5 6" xfId="18633" xr:uid="{00000000-0005-0000-0000-000080320000}"/>
    <cellStyle name="Moneda 137 6" xfId="2725" xr:uid="{00000000-0005-0000-0000-000081320000}"/>
    <cellStyle name="Moneda 137 6 2" xfId="6042" xr:uid="{00000000-0005-0000-0000-000082320000}"/>
    <cellStyle name="Moneda 137 6 2 2" xfId="22778" xr:uid="{00000000-0005-0000-0000-000083320000}"/>
    <cellStyle name="Moneda 137 6 3" xfId="9359" xr:uid="{00000000-0005-0000-0000-000084320000}"/>
    <cellStyle name="Moneda 137 6 3 2" xfId="26095" xr:uid="{00000000-0005-0000-0000-000085320000}"/>
    <cellStyle name="Moneda 137 6 4" xfId="12686" xr:uid="{00000000-0005-0000-0000-000086320000}"/>
    <cellStyle name="Moneda 137 6 4 2" xfId="29422" xr:uid="{00000000-0005-0000-0000-000087320000}"/>
    <cellStyle name="Moneda 137 6 5" xfId="16002" xr:uid="{00000000-0005-0000-0000-000088320000}"/>
    <cellStyle name="Moneda 137 6 6" xfId="19461" xr:uid="{00000000-0005-0000-0000-000089320000}"/>
    <cellStyle name="Moneda 137 7" xfId="3557" xr:uid="{00000000-0005-0000-0000-00008A320000}"/>
    <cellStyle name="Moneda 137 7 2" xfId="20293" xr:uid="{00000000-0005-0000-0000-00008B320000}"/>
    <cellStyle name="Moneda 137 8" xfId="6874" xr:uid="{00000000-0005-0000-0000-00008C320000}"/>
    <cellStyle name="Moneda 137 8 2" xfId="23610" xr:uid="{00000000-0005-0000-0000-00008D320000}"/>
    <cellStyle name="Moneda 137 9" xfId="10201" xr:uid="{00000000-0005-0000-0000-00008E320000}"/>
    <cellStyle name="Moneda 137 9 2" xfId="26937" xr:uid="{00000000-0005-0000-0000-00008F320000}"/>
    <cellStyle name="Moneda 138" xfId="208" xr:uid="{00000000-0005-0000-0000-000090320000}"/>
    <cellStyle name="Moneda 138 10" xfId="13518" xr:uid="{00000000-0005-0000-0000-000091320000}"/>
    <cellStyle name="Moneda 138 11" xfId="16977" xr:uid="{00000000-0005-0000-0000-000092320000}"/>
    <cellStyle name="Moneda 138 2" xfId="441" xr:uid="{00000000-0005-0000-0000-000093320000}"/>
    <cellStyle name="Moneda 138 2 10" xfId="17184" xr:uid="{00000000-0005-0000-0000-000094320000}"/>
    <cellStyle name="Moneda 138 2 2" xfId="862" xr:uid="{00000000-0005-0000-0000-000095320000}"/>
    <cellStyle name="Moneda 138 2 2 2" xfId="1691" xr:uid="{00000000-0005-0000-0000-000096320000}"/>
    <cellStyle name="Moneda 138 2 2 2 2" xfId="5008" xr:uid="{00000000-0005-0000-0000-000097320000}"/>
    <cellStyle name="Moneda 138 2 2 2 2 2" xfId="21744" xr:uid="{00000000-0005-0000-0000-000098320000}"/>
    <cellStyle name="Moneda 138 2 2 2 3" xfId="8325" xr:uid="{00000000-0005-0000-0000-000099320000}"/>
    <cellStyle name="Moneda 138 2 2 2 3 2" xfId="25061" xr:uid="{00000000-0005-0000-0000-00009A320000}"/>
    <cellStyle name="Moneda 138 2 2 2 4" xfId="11652" xr:uid="{00000000-0005-0000-0000-00009B320000}"/>
    <cellStyle name="Moneda 138 2 2 2 4 2" xfId="28388" xr:uid="{00000000-0005-0000-0000-00009C320000}"/>
    <cellStyle name="Moneda 138 2 2 2 5" xfId="14968" xr:uid="{00000000-0005-0000-0000-00009D320000}"/>
    <cellStyle name="Moneda 138 2 2 2 6" xfId="18427" xr:uid="{00000000-0005-0000-0000-00009E320000}"/>
    <cellStyle name="Moneda 138 2 2 3" xfId="2519" xr:uid="{00000000-0005-0000-0000-00009F320000}"/>
    <cellStyle name="Moneda 138 2 2 3 2" xfId="5836" xr:uid="{00000000-0005-0000-0000-0000A0320000}"/>
    <cellStyle name="Moneda 138 2 2 3 2 2" xfId="22572" xr:uid="{00000000-0005-0000-0000-0000A1320000}"/>
    <cellStyle name="Moneda 138 2 2 3 3" xfId="9153" xr:uid="{00000000-0005-0000-0000-0000A2320000}"/>
    <cellStyle name="Moneda 138 2 2 3 3 2" xfId="25889" xr:uid="{00000000-0005-0000-0000-0000A3320000}"/>
    <cellStyle name="Moneda 138 2 2 3 4" xfId="12480" xr:uid="{00000000-0005-0000-0000-0000A4320000}"/>
    <cellStyle name="Moneda 138 2 2 3 4 2" xfId="29216" xr:uid="{00000000-0005-0000-0000-0000A5320000}"/>
    <cellStyle name="Moneda 138 2 2 3 5" xfId="15796" xr:uid="{00000000-0005-0000-0000-0000A6320000}"/>
    <cellStyle name="Moneda 138 2 2 3 6" xfId="19255" xr:uid="{00000000-0005-0000-0000-0000A7320000}"/>
    <cellStyle name="Moneda 138 2 2 4" xfId="3347" xr:uid="{00000000-0005-0000-0000-0000A8320000}"/>
    <cellStyle name="Moneda 138 2 2 4 2" xfId="6664" xr:uid="{00000000-0005-0000-0000-0000A9320000}"/>
    <cellStyle name="Moneda 138 2 2 4 2 2" xfId="23400" xr:uid="{00000000-0005-0000-0000-0000AA320000}"/>
    <cellStyle name="Moneda 138 2 2 4 3" xfId="9981" xr:uid="{00000000-0005-0000-0000-0000AB320000}"/>
    <cellStyle name="Moneda 138 2 2 4 3 2" xfId="26717" xr:uid="{00000000-0005-0000-0000-0000AC320000}"/>
    <cellStyle name="Moneda 138 2 2 4 4" xfId="13308" xr:uid="{00000000-0005-0000-0000-0000AD320000}"/>
    <cellStyle name="Moneda 138 2 2 4 4 2" xfId="30044" xr:uid="{00000000-0005-0000-0000-0000AE320000}"/>
    <cellStyle name="Moneda 138 2 2 4 5" xfId="16624" xr:uid="{00000000-0005-0000-0000-0000AF320000}"/>
    <cellStyle name="Moneda 138 2 2 4 6" xfId="20083" xr:uid="{00000000-0005-0000-0000-0000B0320000}"/>
    <cellStyle name="Moneda 138 2 2 5" xfId="4179" xr:uid="{00000000-0005-0000-0000-0000B1320000}"/>
    <cellStyle name="Moneda 138 2 2 5 2" xfId="20915" xr:uid="{00000000-0005-0000-0000-0000B2320000}"/>
    <cellStyle name="Moneda 138 2 2 6" xfId="7496" xr:uid="{00000000-0005-0000-0000-0000B3320000}"/>
    <cellStyle name="Moneda 138 2 2 6 2" xfId="24232" xr:uid="{00000000-0005-0000-0000-0000B4320000}"/>
    <cellStyle name="Moneda 138 2 2 7" xfId="10823" xr:uid="{00000000-0005-0000-0000-0000B5320000}"/>
    <cellStyle name="Moneda 138 2 2 7 2" xfId="27559" xr:uid="{00000000-0005-0000-0000-0000B6320000}"/>
    <cellStyle name="Moneda 138 2 2 8" xfId="14139" xr:uid="{00000000-0005-0000-0000-0000B7320000}"/>
    <cellStyle name="Moneda 138 2 2 9" xfId="17598" xr:uid="{00000000-0005-0000-0000-0000B8320000}"/>
    <cellStyle name="Moneda 138 2 3" xfId="1276" xr:uid="{00000000-0005-0000-0000-0000B9320000}"/>
    <cellStyle name="Moneda 138 2 3 2" xfId="4593" xr:uid="{00000000-0005-0000-0000-0000BA320000}"/>
    <cellStyle name="Moneda 138 2 3 2 2" xfId="21329" xr:uid="{00000000-0005-0000-0000-0000BB320000}"/>
    <cellStyle name="Moneda 138 2 3 3" xfId="7910" xr:uid="{00000000-0005-0000-0000-0000BC320000}"/>
    <cellStyle name="Moneda 138 2 3 3 2" xfId="24646" xr:uid="{00000000-0005-0000-0000-0000BD320000}"/>
    <cellStyle name="Moneda 138 2 3 4" xfId="11237" xr:uid="{00000000-0005-0000-0000-0000BE320000}"/>
    <cellStyle name="Moneda 138 2 3 4 2" xfId="27973" xr:uid="{00000000-0005-0000-0000-0000BF320000}"/>
    <cellStyle name="Moneda 138 2 3 5" xfId="14553" xr:uid="{00000000-0005-0000-0000-0000C0320000}"/>
    <cellStyle name="Moneda 138 2 3 6" xfId="18012" xr:uid="{00000000-0005-0000-0000-0000C1320000}"/>
    <cellStyle name="Moneda 138 2 4" xfId="2105" xr:uid="{00000000-0005-0000-0000-0000C2320000}"/>
    <cellStyle name="Moneda 138 2 4 2" xfId="5422" xr:uid="{00000000-0005-0000-0000-0000C3320000}"/>
    <cellStyle name="Moneda 138 2 4 2 2" xfId="22158" xr:uid="{00000000-0005-0000-0000-0000C4320000}"/>
    <cellStyle name="Moneda 138 2 4 3" xfId="8739" xr:uid="{00000000-0005-0000-0000-0000C5320000}"/>
    <cellStyle name="Moneda 138 2 4 3 2" xfId="25475" xr:uid="{00000000-0005-0000-0000-0000C6320000}"/>
    <cellStyle name="Moneda 138 2 4 4" xfId="12066" xr:uid="{00000000-0005-0000-0000-0000C7320000}"/>
    <cellStyle name="Moneda 138 2 4 4 2" xfId="28802" xr:uid="{00000000-0005-0000-0000-0000C8320000}"/>
    <cellStyle name="Moneda 138 2 4 5" xfId="15382" xr:uid="{00000000-0005-0000-0000-0000C9320000}"/>
    <cellStyle name="Moneda 138 2 4 6" xfId="18841" xr:uid="{00000000-0005-0000-0000-0000CA320000}"/>
    <cellStyle name="Moneda 138 2 5" xfId="2933" xr:uid="{00000000-0005-0000-0000-0000CB320000}"/>
    <cellStyle name="Moneda 138 2 5 2" xfId="6250" xr:uid="{00000000-0005-0000-0000-0000CC320000}"/>
    <cellStyle name="Moneda 138 2 5 2 2" xfId="22986" xr:uid="{00000000-0005-0000-0000-0000CD320000}"/>
    <cellStyle name="Moneda 138 2 5 3" xfId="9567" xr:uid="{00000000-0005-0000-0000-0000CE320000}"/>
    <cellStyle name="Moneda 138 2 5 3 2" xfId="26303" xr:uid="{00000000-0005-0000-0000-0000CF320000}"/>
    <cellStyle name="Moneda 138 2 5 4" xfId="12894" xr:uid="{00000000-0005-0000-0000-0000D0320000}"/>
    <cellStyle name="Moneda 138 2 5 4 2" xfId="29630" xr:uid="{00000000-0005-0000-0000-0000D1320000}"/>
    <cellStyle name="Moneda 138 2 5 5" xfId="16210" xr:uid="{00000000-0005-0000-0000-0000D2320000}"/>
    <cellStyle name="Moneda 138 2 5 6" xfId="19669" xr:uid="{00000000-0005-0000-0000-0000D3320000}"/>
    <cellStyle name="Moneda 138 2 6" xfId="3765" xr:uid="{00000000-0005-0000-0000-0000D4320000}"/>
    <cellStyle name="Moneda 138 2 6 2" xfId="20501" xr:uid="{00000000-0005-0000-0000-0000D5320000}"/>
    <cellStyle name="Moneda 138 2 7" xfId="7082" xr:uid="{00000000-0005-0000-0000-0000D6320000}"/>
    <cellStyle name="Moneda 138 2 7 2" xfId="23818" xr:uid="{00000000-0005-0000-0000-0000D7320000}"/>
    <cellStyle name="Moneda 138 2 8" xfId="10409" xr:uid="{00000000-0005-0000-0000-0000D8320000}"/>
    <cellStyle name="Moneda 138 2 8 2" xfId="27145" xr:uid="{00000000-0005-0000-0000-0000D9320000}"/>
    <cellStyle name="Moneda 138 2 9" xfId="13725" xr:uid="{00000000-0005-0000-0000-0000DA320000}"/>
    <cellStyle name="Moneda 138 3" xfId="655" xr:uid="{00000000-0005-0000-0000-0000DB320000}"/>
    <cellStyle name="Moneda 138 3 2" xfId="1484" xr:uid="{00000000-0005-0000-0000-0000DC320000}"/>
    <cellStyle name="Moneda 138 3 2 2" xfId="4801" xr:uid="{00000000-0005-0000-0000-0000DD320000}"/>
    <cellStyle name="Moneda 138 3 2 2 2" xfId="21537" xr:uid="{00000000-0005-0000-0000-0000DE320000}"/>
    <cellStyle name="Moneda 138 3 2 3" xfId="8118" xr:uid="{00000000-0005-0000-0000-0000DF320000}"/>
    <cellStyle name="Moneda 138 3 2 3 2" xfId="24854" xr:uid="{00000000-0005-0000-0000-0000E0320000}"/>
    <cellStyle name="Moneda 138 3 2 4" xfId="11445" xr:uid="{00000000-0005-0000-0000-0000E1320000}"/>
    <cellStyle name="Moneda 138 3 2 4 2" xfId="28181" xr:uid="{00000000-0005-0000-0000-0000E2320000}"/>
    <cellStyle name="Moneda 138 3 2 5" xfId="14761" xr:uid="{00000000-0005-0000-0000-0000E3320000}"/>
    <cellStyle name="Moneda 138 3 2 6" xfId="18220" xr:uid="{00000000-0005-0000-0000-0000E4320000}"/>
    <cellStyle name="Moneda 138 3 3" xfId="2312" xr:uid="{00000000-0005-0000-0000-0000E5320000}"/>
    <cellStyle name="Moneda 138 3 3 2" xfId="5629" xr:uid="{00000000-0005-0000-0000-0000E6320000}"/>
    <cellStyle name="Moneda 138 3 3 2 2" xfId="22365" xr:uid="{00000000-0005-0000-0000-0000E7320000}"/>
    <cellStyle name="Moneda 138 3 3 3" xfId="8946" xr:uid="{00000000-0005-0000-0000-0000E8320000}"/>
    <cellStyle name="Moneda 138 3 3 3 2" xfId="25682" xr:uid="{00000000-0005-0000-0000-0000E9320000}"/>
    <cellStyle name="Moneda 138 3 3 4" xfId="12273" xr:uid="{00000000-0005-0000-0000-0000EA320000}"/>
    <cellStyle name="Moneda 138 3 3 4 2" xfId="29009" xr:uid="{00000000-0005-0000-0000-0000EB320000}"/>
    <cellStyle name="Moneda 138 3 3 5" xfId="15589" xr:uid="{00000000-0005-0000-0000-0000EC320000}"/>
    <cellStyle name="Moneda 138 3 3 6" xfId="19048" xr:uid="{00000000-0005-0000-0000-0000ED320000}"/>
    <cellStyle name="Moneda 138 3 4" xfId="3140" xr:uid="{00000000-0005-0000-0000-0000EE320000}"/>
    <cellStyle name="Moneda 138 3 4 2" xfId="6457" xr:uid="{00000000-0005-0000-0000-0000EF320000}"/>
    <cellStyle name="Moneda 138 3 4 2 2" xfId="23193" xr:uid="{00000000-0005-0000-0000-0000F0320000}"/>
    <cellStyle name="Moneda 138 3 4 3" xfId="9774" xr:uid="{00000000-0005-0000-0000-0000F1320000}"/>
    <cellStyle name="Moneda 138 3 4 3 2" xfId="26510" xr:uid="{00000000-0005-0000-0000-0000F2320000}"/>
    <cellStyle name="Moneda 138 3 4 4" xfId="13101" xr:uid="{00000000-0005-0000-0000-0000F3320000}"/>
    <cellStyle name="Moneda 138 3 4 4 2" xfId="29837" xr:uid="{00000000-0005-0000-0000-0000F4320000}"/>
    <cellStyle name="Moneda 138 3 4 5" xfId="16417" xr:uid="{00000000-0005-0000-0000-0000F5320000}"/>
    <cellStyle name="Moneda 138 3 4 6" xfId="19876" xr:uid="{00000000-0005-0000-0000-0000F6320000}"/>
    <cellStyle name="Moneda 138 3 5" xfId="3972" xr:uid="{00000000-0005-0000-0000-0000F7320000}"/>
    <cellStyle name="Moneda 138 3 5 2" xfId="20708" xr:uid="{00000000-0005-0000-0000-0000F8320000}"/>
    <cellStyle name="Moneda 138 3 6" xfId="7289" xr:uid="{00000000-0005-0000-0000-0000F9320000}"/>
    <cellStyle name="Moneda 138 3 6 2" xfId="24025" xr:uid="{00000000-0005-0000-0000-0000FA320000}"/>
    <cellStyle name="Moneda 138 3 7" xfId="10616" xr:uid="{00000000-0005-0000-0000-0000FB320000}"/>
    <cellStyle name="Moneda 138 3 7 2" xfId="27352" xr:uid="{00000000-0005-0000-0000-0000FC320000}"/>
    <cellStyle name="Moneda 138 3 8" xfId="13932" xr:uid="{00000000-0005-0000-0000-0000FD320000}"/>
    <cellStyle name="Moneda 138 3 9" xfId="17391" xr:uid="{00000000-0005-0000-0000-0000FE320000}"/>
    <cellStyle name="Moneda 138 4" xfId="1069" xr:uid="{00000000-0005-0000-0000-0000FF320000}"/>
    <cellStyle name="Moneda 138 4 2" xfId="4386" xr:uid="{00000000-0005-0000-0000-000000330000}"/>
    <cellStyle name="Moneda 138 4 2 2" xfId="21122" xr:uid="{00000000-0005-0000-0000-000001330000}"/>
    <cellStyle name="Moneda 138 4 3" xfId="7703" xr:uid="{00000000-0005-0000-0000-000002330000}"/>
    <cellStyle name="Moneda 138 4 3 2" xfId="24439" xr:uid="{00000000-0005-0000-0000-000003330000}"/>
    <cellStyle name="Moneda 138 4 4" xfId="11030" xr:uid="{00000000-0005-0000-0000-000004330000}"/>
    <cellStyle name="Moneda 138 4 4 2" xfId="27766" xr:uid="{00000000-0005-0000-0000-000005330000}"/>
    <cellStyle name="Moneda 138 4 5" xfId="14346" xr:uid="{00000000-0005-0000-0000-000006330000}"/>
    <cellStyle name="Moneda 138 4 6" xfId="17805" xr:uid="{00000000-0005-0000-0000-000007330000}"/>
    <cellStyle name="Moneda 138 5" xfId="1898" xr:uid="{00000000-0005-0000-0000-000008330000}"/>
    <cellStyle name="Moneda 138 5 2" xfId="5215" xr:uid="{00000000-0005-0000-0000-000009330000}"/>
    <cellStyle name="Moneda 138 5 2 2" xfId="21951" xr:uid="{00000000-0005-0000-0000-00000A330000}"/>
    <cellStyle name="Moneda 138 5 3" xfId="8532" xr:uid="{00000000-0005-0000-0000-00000B330000}"/>
    <cellStyle name="Moneda 138 5 3 2" xfId="25268" xr:uid="{00000000-0005-0000-0000-00000C330000}"/>
    <cellStyle name="Moneda 138 5 4" xfId="11859" xr:uid="{00000000-0005-0000-0000-00000D330000}"/>
    <cellStyle name="Moneda 138 5 4 2" xfId="28595" xr:uid="{00000000-0005-0000-0000-00000E330000}"/>
    <cellStyle name="Moneda 138 5 5" xfId="15175" xr:uid="{00000000-0005-0000-0000-00000F330000}"/>
    <cellStyle name="Moneda 138 5 6" xfId="18634" xr:uid="{00000000-0005-0000-0000-000010330000}"/>
    <cellStyle name="Moneda 138 6" xfId="2726" xr:uid="{00000000-0005-0000-0000-000011330000}"/>
    <cellStyle name="Moneda 138 6 2" xfId="6043" xr:uid="{00000000-0005-0000-0000-000012330000}"/>
    <cellStyle name="Moneda 138 6 2 2" xfId="22779" xr:uid="{00000000-0005-0000-0000-000013330000}"/>
    <cellStyle name="Moneda 138 6 3" xfId="9360" xr:uid="{00000000-0005-0000-0000-000014330000}"/>
    <cellStyle name="Moneda 138 6 3 2" xfId="26096" xr:uid="{00000000-0005-0000-0000-000015330000}"/>
    <cellStyle name="Moneda 138 6 4" xfId="12687" xr:uid="{00000000-0005-0000-0000-000016330000}"/>
    <cellStyle name="Moneda 138 6 4 2" xfId="29423" xr:uid="{00000000-0005-0000-0000-000017330000}"/>
    <cellStyle name="Moneda 138 6 5" xfId="16003" xr:uid="{00000000-0005-0000-0000-000018330000}"/>
    <cellStyle name="Moneda 138 6 6" xfId="19462" xr:uid="{00000000-0005-0000-0000-000019330000}"/>
    <cellStyle name="Moneda 138 7" xfId="3558" xr:uid="{00000000-0005-0000-0000-00001A330000}"/>
    <cellStyle name="Moneda 138 7 2" xfId="20294" xr:uid="{00000000-0005-0000-0000-00001B330000}"/>
    <cellStyle name="Moneda 138 8" xfId="6875" xr:uid="{00000000-0005-0000-0000-00001C330000}"/>
    <cellStyle name="Moneda 138 8 2" xfId="23611" xr:uid="{00000000-0005-0000-0000-00001D330000}"/>
    <cellStyle name="Moneda 138 9" xfId="10202" xr:uid="{00000000-0005-0000-0000-00001E330000}"/>
    <cellStyle name="Moneda 138 9 2" xfId="26938" xr:uid="{00000000-0005-0000-0000-00001F330000}"/>
    <cellStyle name="Moneda 139" xfId="209" xr:uid="{00000000-0005-0000-0000-000020330000}"/>
    <cellStyle name="Moneda 139 10" xfId="13519" xr:uid="{00000000-0005-0000-0000-000021330000}"/>
    <cellStyle name="Moneda 139 11" xfId="16978" xr:uid="{00000000-0005-0000-0000-000022330000}"/>
    <cellStyle name="Moneda 139 2" xfId="442" xr:uid="{00000000-0005-0000-0000-000023330000}"/>
    <cellStyle name="Moneda 139 2 10" xfId="17185" xr:uid="{00000000-0005-0000-0000-000024330000}"/>
    <cellStyle name="Moneda 139 2 2" xfId="863" xr:uid="{00000000-0005-0000-0000-000025330000}"/>
    <cellStyle name="Moneda 139 2 2 2" xfId="1692" xr:uid="{00000000-0005-0000-0000-000026330000}"/>
    <cellStyle name="Moneda 139 2 2 2 2" xfId="5009" xr:uid="{00000000-0005-0000-0000-000027330000}"/>
    <cellStyle name="Moneda 139 2 2 2 2 2" xfId="21745" xr:uid="{00000000-0005-0000-0000-000028330000}"/>
    <cellStyle name="Moneda 139 2 2 2 3" xfId="8326" xr:uid="{00000000-0005-0000-0000-000029330000}"/>
    <cellStyle name="Moneda 139 2 2 2 3 2" xfId="25062" xr:uid="{00000000-0005-0000-0000-00002A330000}"/>
    <cellStyle name="Moneda 139 2 2 2 4" xfId="11653" xr:uid="{00000000-0005-0000-0000-00002B330000}"/>
    <cellStyle name="Moneda 139 2 2 2 4 2" xfId="28389" xr:uid="{00000000-0005-0000-0000-00002C330000}"/>
    <cellStyle name="Moneda 139 2 2 2 5" xfId="14969" xr:uid="{00000000-0005-0000-0000-00002D330000}"/>
    <cellStyle name="Moneda 139 2 2 2 6" xfId="18428" xr:uid="{00000000-0005-0000-0000-00002E330000}"/>
    <cellStyle name="Moneda 139 2 2 3" xfId="2520" xr:uid="{00000000-0005-0000-0000-00002F330000}"/>
    <cellStyle name="Moneda 139 2 2 3 2" xfId="5837" xr:uid="{00000000-0005-0000-0000-000030330000}"/>
    <cellStyle name="Moneda 139 2 2 3 2 2" xfId="22573" xr:uid="{00000000-0005-0000-0000-000031330000}"/>
    <cellStyle name="Moneda 139 2 2 3 3" xfId="9154" xr:uid="{00000000-0005-0000-0000-000032330000}"/>
    <cellStyle name="Moneda 139 2 2 3 3 2" xfId="25890" xr:uid="{00000000-0005-0000-0000-000033330000}"/>
    <cellStyle name="Moneda 139 2 2 3 4" xfId="12481" xr:uid="{00000000-0005-0000-0000-000034330000}"/>
    <cellStyle name="Moneda 139 2 2 3 4 2" xfId="29217" xr:uid="{00000000-0005-0000-0000-000035330000}"/>
    <cellStyle name="Moneda 139 2 2 3 5" xfId="15797" xr:uid="{00000000-0005-0000-0000-000036330000}"/>
    <cellStyle name="Moneda 139 2 2 3 6" xfId="19256" xr:uid="{00000000-0005-0000-0000-000037330000}"/>
    <cellStyle name="Moneda 139 2 2 4" xfId="3348" xr:uid="{00000000-0005-0000-0000-000038330000}"/>
    <cellStyle name="Moneda 139 2 2 4 2" xfId="6665" xr:uid="{00000000-0005-0000-0000-000039330000}"/>
    <cellStyle name="Moneda 139 2 2 4 2 2" xfId="23401" xr:uid="{00000000-0005-0000-0000-00003A330000}"/>
    <cellStyle name="Moneda 139 2 2 4 3" xfId="9982" xr:uid="{00000000-0005-0000-0000-00003B330000}"/>
    <cellStyle name="Moneda 139 2 2 4 3 2" xfId="26718" xr:uid="{00000000-0005-0000-0000-00003C330000}"/>
    <cellStyle name="Moneda 139 2 2 4 4" xfId="13309" xr:uid="{00000000-0005-0000-0000-00003D330000}"/>
    <cellStyle name="Moneda 139 2 2 4 4 2" xfId="30045" xr:uid="{00000000-0005-0000-0000-00003E330000}"/>
    <cellStyle name="Moneda 139 2 2 4 5" xfId="16625" xr:uid="{00000000-0005-0000-0000-00003F330000}"/>
    <cellStyle name="Moneda 139 2 2 4 6" xfId="20084" xr:uid="{00000000-0005-0000-0000-000040330000}"/>
    <cellStyle name="Moneda 139 2 2 5" xfId="4180" xr:uid="{00000000-0005-0000-0000-000041330000}"/>
    <cellStyle name="Moneda 139 2 2 5 2" xfId="20916" xr:uid="{00000000-0005-0000-0000-000042330000}"/>
    <cellStyle name="Moneda 139 2 2 6" xfId="7497" xr:uid="{00000000-0005-0000-0000-000043330000}"/>
    <cellStyle name="Moneda 139 2 2 6 2" xfId="24233" xr:uid="{00000000-0005-0000-0000-000044330000}"/>
    <cellStyle name="Moneda 139 2 2 7" xfId="10824" xr:uid="{00000000-0005-0000-0000-000045330000}"/>
    <cellStyle name="Moneda 139 2 2 7 2" xfId="27560" xr:uid="{00000000-0005-0000-0000-000046330000}"/>
    <cellStyle name="Moneda 139 2 2 8" xfId="14140" xr:uid="{00000000-0005-0000-0000-000047330000}"/>
    <cellStyle name="Moneda 139 2 2 9" xfId="17599" xr:uid="{00000000-0005-0000-0000-000048330000}"/>
    <cellStyle name="Moneda 139 2 3" xfId="1277" xr:uid="{00000000-0005-0000-0000-000049330000}"/>
    <cellStyle name="Moneda 139 2 3 2" xfId="4594" xr:uid="{00000000-0005-0000-0000-00004A330000}"/>
    <cellStyle name="Moneda 139 2 3 2 2" xfId="21330" xr:uid="{00000000-0005-0000-0000-00004B330000}"/>
    <cellStyle name="Moneda 139 2 3 3" xfId="7911" xr:uid="{00000000-0005-0000-0000-00004C330000}"/>
    <cellStyle name="Moneda 139 2 3 3 2" xfId="24647" xr:uid="{00000000-0005-0000-0000-00004D330000}"/>
    <cellStyle name="Moneda 139 2 3 4" xfId="11238" xr:uid="{00000000-0005-0000-0000-00004E330000}"/>
    <cellStyle name="Moneda 139 2 3 4 2" xfId="27974" xr:uid="{00000000-0005-0000-0000-00004F330000}"/>
    <cellStyle name="Moneda 139 2 3 5" xfId="14554" xr:uid="{00000000-0005-0000-0000-000050330000}"/>
    <cellStyle name="Moneda 139 2 3 6" xfId="18013" xr:uid="{00000000-0005-0000-0000-000051330000}"/>
    <cellStyle name="Moneda 139 2 4" xfId="2106" xr:uid="{00000000-0005-0000-0000-000052330000}"/>
    <cellStyle name="Moneda 139 2 4 2" xfId="5423" xr:uid="{00000000-0005-0000-0000-000053330000}"/>
    <cellStyle name="Moneda 139 2 4 2 2" xfId="22159" xr:uid="{00000000-0005-0000-0000-000054330000}"/>
    <cellStyle name="Moneda 139 2 4 3" xfId="8740" xr:uid="{00000000-0005-0000-0000-000055330000}"/>
    <cellStyle name="Moneda 139 2 4 3 2" xfId="25476" xr:uid="{00000000-0005-0000-0000-000056330000}"/>
    <cellStyle name="Moneda 139 2 4 4" xfId="12067" xr:uid="{00000000-0005-0000-0000-000057330000}"/>
    <cellStyle name="Moneda 139 2 4 4 2" xfId="28803" xr:uid="{00000000-0005-0000-0000-000058330000}"/>
    <cellStyle name="Moneda 139 2 4 5" xfId="15383" xr:uid="{00000000-0005-0000-0000-000059330000}"/>
    <cellStyle name="Moneda 139 2 4 6" xfId="18842" xr:uid="{00000000-0005-0000-0000-00005A330000}"/>
    <cellStyle name="Moneda 139 2 5" xfId="2934" xr:uid="{00000000-0005-0000-0000-00005B330000}"/>
    <cellStyle name="Moneda 139 2 5 2" xfId="6251" xr:uid="{00000000-0005-0000-0000-00005C330000}"/>
    <cellStyle name="Moneda 139 2 5 2 2" xfId="22987" xr:uid="{00000000-0005-0000-0000-00005D330000}"/>
    <cellStyle name="Moneda 139 2 5 3" xfId="9568" xr:uid="{00000000-0005-0000-0000-00005E330000}"/>
    <cellStyle name="Moneda 139 2 5 3 2" xfId="26304" xr:uid="{00000000-0005-0000-0000-00005F330000}"/>
    <cellStyle name="Moneda 139 2 5 4" xfId="12895" xr:uid="{00000000-0005-0000-0000-000060330000}"/>
    <cellStyle name="Moneda 139 2 5 4 2" xfId="29631" xr:uid="{00000000-0005-0000-0000-000061330000}"/>
    <cellStyle name="Moneda 139 2 5 5" xfId="16211" xr:uid="{00000000-0005-0000-0000-000062330000}"/>
    <cellStyle name="Moneda 139 2 5 6" xfId="19670" xr:uid="{00000000-0005-0000-0000-000063330000}"/>
    <cellStyle name="Moneda 139 2 6" xfId="3766" xr:uid="{00000000-0005-0000-0000-000064330000}"/>
    <cellStyle name="Moneda 139 2 6 2" xfId="20502" xr:uid="{00000000-0005-0000-0000-000065330000}"/>
    <cellStyle name="Moneda 139 2 7" xfId="7083" xr:uid="{00000000-0005-0000-0000-000066330000}"/>
    <cellStyle name="Moneda 139 2 7 2" xfId="23819" xr:uid="{00000000-0005-0000-0000-000067330000}"/>
    <cellStyle name="Moneda 139 2 8" xfId="10410" xr:uid="{00000000-0005-0000-0000-000068330000}"/>
    <cellStyle name="Moneda 139 2 8 2" xfId="27146" xr:uid="{00000000-0005-0000-0000-000069330000}"/>
    <cellStyle name="Moneda 139 2 9" xfId="13726" xr:uid="{00000000-0005-0000-0000-00006A330000}"/>
    <cellStyle name="Moneda 139 3" xfId="656" xr:uid="{00000000-0005-0000-0000-00006B330000}"/>
    <cellStyle name="Moneda 139 3 2" xfId="1485" xr:uid="{00000000-0005-0000-0000-00006C330000}"/>
    <cellStyle name="Moneda 139 3 2 2" xfId="4802" xr:uid="{00000000-0005-0000-0000-00006D330000}"/>
    <cellStyle name="Moneda 139 3 2 2 2" xfId="21538" xr:uid="{00000000-0005-0000-0000-00006E330000}"/>
    <cellStyle name="Moneda 139 3 2 3" xfId="8119" xr:uid="{00000000-0005-0000-0000-00006F330000}"/>
    <cellStyle name="Moneda 139 3 2 3 2" xfId="24855" xr:uid="{00000000-0005-0000-0000-000070330000}"/>
    <cellStyle name="Moneda 139 3 2 4" xfId="11446" xr:uid="{00000000-0005-0000-0000-000071330000}"/>
    <cellStyle name="Moneda 139 3 2 4 2" xfId="28182" xr:uid="{00000000-0005-0000-0000-000072330000}"/>
    <cellStyle name="Moneda 139 3 2 5" xfId="14762" xr:uid="{00000000-0005-0000-0000-000073330000}"/>
    <cellStyle name="Moneda 139 3 2 6" xfId="18221" xr:uid="{00000000-0005-0000-0000-000074330000}"/>
    <cellStyle name="Moneda 139 3 3" xfId="2313" xr:uid="{00000000-0005-0000-0000-000075330000}"/>
    <cellStyle name="Moneda 139 3 3 2" xfId="5630" xr:uid="{00000000-0005-0000-0000-000076330000}"/>
    <cellStyle name="Moneda 139 3 3 2 2" xfId="22366" xr:uid="{00000000-0005-0000-0000-000077330000}"/>
    <cellStyle name="Moneda 139 3 3 3" xfId="8947" xr:uid="{00000000-0005-0000-0000-000078330000}"/>
    <cellStyle name="Moneda 139 3 3 3 2" xfId="25683" xr:uid="{00000000-0005-0000-0000-000079330000}"/>
    <cellStyle name="Moneda 139 3 3 4" xfId="12274" xr:uid="{00000000-0005-0000-0000-00007A330000}"/>
    <cellStyle name="Moneda 139 3 3 4 2" xfId="29010" xr:uid="{00000000-0005-0000-0000-00007B330000}"/>
    <cellStyle name="Moneda 139 3 3 5" xfId="15590" xr:uid="{00000000-0005-0000-0000-00007C330000}"/>
    <cellStyle name="Moneda 139 3 3 6" xfId="19049" xr:uid="{00000000-0005-0000-0000-00007D330000}"/>
    <cellStyle name="Moneda 139 3 4" xfId="3141" xr:uid="{00000000-0005-0000-0000-00007E330000}"/>
    <cellStyle name="Moneda 139 3 4 2" xfId="6458" xr:uid="{00000000-0005-0000-0000-00007F330000}"/>
    <cellStyle name="Moneda 139 3 4 2 2" xfId="23194" xr:uid="{00000000-0005-0000-0000-000080330000}"/>
    <cellStyle name="Moneda 139 3 4 3" xfId="9775" xr:uid="{00000000-0005-0000-0000-000081330000}"/>
    <cellStyle name="Moneda 139 3 4 3 2" xfId="26511" xr:uid="{00000000-0005-0000-0000-000082330000}"/>
    <cellStyle name="Moneda 139 3 4 4" xfId="13102" xr:uid="{00000000-0005-0000-0000-000083330000}"/>
    <cellStyle name="Moneda 139 3 4 4 2" xfId="29838" xr:uid="{00000000-0005-0000-0000-000084330000}"/>
    <cellStyle name="Moneda 139 3 4 5" xfId="16418" xr:uid="{00000000-0005-0000-0000-000085330000}"/>
    <cellStyle name="Moneda 139 3 4 6" xfId="19877" xr:uid="{00000000-0005-0000-0000-000086330000}"/>
    <cellStyle name="Moneda 139 3 5" xfId="3973" xr:uid="{00000000-0005-0000-0000-000087330000}"/>
    <cellStyle name="Moneda 139 3 5 2" xfId="20709" xr:uid="{00000000-0005-0000-0000-000088330000}"/>
    <cellStyle name="Moneda 139 3 6" xfId="7290" xr:uid="{00000000-0005-0000-0000-000089330000}"/>
    <cellStyle name="Moneda 139 3 6 2" xfId="24026" xr:uid="{00000000-0005-0000-0000-00008A330000}"/>
    <cellStyle name="Moneda 139 3 7" xfId="10617" xr:uid="{00000000-0005-0000-0000-00008B330000}"/>
    <cellStyle name="Moneda 139 3 7 2" xfId="27353" xr:uid="{00000000-0005-0000-0000-00008C330000}"/>
    <cellStyle name="Moneda 139 3 8" xfId="13933" xr:uid="{00000000-0005-0000-0000-00008D330000}"/>
    <cellStyle name="Moneda 139 3 9" xfId="17392" xr:uid="{00000000-0005-0000-0000-00008E330000}"/>
    <cellStyle name="Moneda 139 4" xfId="1070" xr:uid="{00000000-0005-0000-0000-00008F330000}"/>
    <cellStyle name="Moneda 139 4 2" xfId="4387" xr:uid="{00000000-0005-0000-0000-000090330000}"/>
    <cellStyle name="Moneda 139 4 2 2" xfId="21123" xr:uid="{00000000-0005-0000-0000-000091330000}"/>
    <cellStyle name="Moneda 139 4 3" xfId="7704" xr:uid="{00000000-0005-0000-0000-000092330000}"/>
    <cellStyle name="Moneda 139 4 3 2" xfId="24440" xr:uid="{00000000-0005-0000-0000-000093330000}"/>
    <cellStyle name="Moneda 139 4 4" xfId="11031" xr:uid="{00000000-0005-0000-0000-000094330000}"/>
    <cellStyle name="Moneda 139 4 4 2" xfId="27767" xr:uid="{00000000-0005-0000-0000-000095330000}"/>
    <cellStyle name="Moneda 139 4 5" xfId="14347" xr:uid="{00000000-0005-0000-0000-000096330000}"/>
    <cellStyle name="Moneda 139 4 6" xfId="17806" xr:uid="{00000000-0005-0000-0000-000097330000}"/>
    <cellStyle name="Moneda 139 5" xfId="1899" xr:uid="{00000000-0005-0000-0000-000098330000}"/>
    <cellStyle name="Moneda 139 5 2" xfId="5216" xr:uid="{00000000-0005-0000-0000-000099330000}"/>
    <cellStyle name="Moneda 139 5 2 2" xfId="21952" xr:uid="{00000000-0005-0000-0000-00009A330000}"/>
    <cellStyle name="Moneda 139 5 3" xfId="8533" xr:uid="{00000000-0005-0000-0000-00009B330000}"/>
    <cellStyle name="Moneda 139 5 3 2" xfId="25269" xr:uid="{00000000-0005-0000-0000-00009C330000}"/>
    <cellStyle name="Moneda 139 5 4" xfId="11860" xr:uid="{00000000-0005-0000-0000-00009D330000}"/>
    <cellStyle name="Moneda 139 5 4 2" xfId="28596" xr:uid="{00000000-0005-0000-0000-00009E330000}"/>
    <cellStyle name="Moneda 139 5 5" xfId="15176" xr:uid="{00000000-0005-0000-0000-00009F330000}"/>
    <cellStyle name="Moneda 139 5 6" xfId="18635" xr:uid="{00000000-0005-0000-0000-0000A0330000}"/>
    <cellStyle name="Moneda 139 6" xfId="2727" xr:uid="{00000000-0005-0000-0000-0000A1330000}"/>
    <cellStyle name="Moneda 139 6 2" xfId="6044" xr:uid="{00000000-0005-0000-0000-0000A2330000}"/>
    <cellStyle name="Moneda 139 6 2 2" xfId="22780" xr:uid="{00000000-0005-0000-0000-0000A3330000}"/>
    <cellStyle name="Moneda 139 6 3" xfId="9361" xr:uid="{00000000-0005-0000-0000-0000A4330000}"/>
    <cellStyle name="Moneda 139 6 3 2" xfId="26097" xr:uid="{00000000-0005-0000-0000-0000A5330000}"/>
    <cellStyle name="Moneda 139 6 4" xfId="12688" xr:uid="{00000000-0005-0000-0000-0000A6330000}"/>
    <cellStyle name="Moneda 139 6 4 2" xfId="29424" xr:uid="{00000000-0005-0000-0000-0000A7330000}"/>
    <cellStyle name="Moneda 139 6 5" xfId="16004" xr:uid="{00000000-0005-0000-0000-0000A8330000}"/>
    <cellStyle name="Moneda 139 6 6" xfId="19463" xr:uid="{00000000-0005-0000-0000-0000A9330000}"/>
    <cellStyle name="Moneda 139 7" xfId="3559" xr:uid="{00000000-0005-0000-0000-0000AA330000}"/>
    <cellStyle name="Moneda 139 7 2" xfId="20295" xr:uid="{00000000-0005-0000-0000-0000AB330000}"/>
    <cellStyle name="Moneda 139 8" xfId="6876" xr:uid="{00000000-0005-0000-0000-0000AC330000}"/>
    <cellStyle name="Moneda 139 8 2" xfId="23612" xr:uid="{00000000-0005-0000-0000-0000AD330000}"/>
    <cellStyle name="Moneda 139 9" xfId="10203" xr:uid="{00000000-0005-0000-0000-0000AE330000}"/>
    <cellStyle name="Moneda 139 9 2" xfId="26939" xr:uid="{00000000-0005-0000-0000-0000AF330000}"/>
    <cellStyle name="Moneda 14" xfId="210" xr:uid="{00000000-0005-0000-0000-0000B0330000}"/>
    <cellStyle name="Moneda 14 10" xfId="13520" xr:uid="{00000000-0005-0000-0000-0000B1330000}"/>
    <cellStyle name="Moneda 14 10 2" xfId="30653" xr:uid="{00000000-0005-0000-0000-0000B2330000}"/>
    <cellStyle name="Moneda 14 11" xfId="16979" xr:uid="{00000000-0005-0000-0000-0000B3330000}"/>
    <cellStyle name="Moneda 14 2" xfId="443" xr:uid="{00000000-0005-0000-0000-0000B4330000}"/>
    <cellStyle name="Moneda 14 2 10" xfId="17186" xr:uid="{00000000-0005-0000-0000-0000B5330000}"/>
    <cellStyle name="Moneda 14 2 2" xfId="864" xr:uid="{00000000-0005-0000-0000-0000B6330000}"/>
    <cellStyle name="Moneda 14 2 2 2" xfId="1693" xr:uid="{00000000-0005-0000-0000-0000B7330000}"/>
    <cellStyle name="Moneda 14 2 2 2 2" xfId="5010" xr:uid="{00000000-0005-0000-0000-0000B8330000}"/>
    <cellStyle name="Moneda 14 2 2 2 2 2" xfId="21746" xr:uid="{00000000-0005-0000-0000-0000B9330000}"/>
    <cellStyle name="Moneda 14 2 2 2 3" xfId="8327" xr:uid="{00000000-0005-0000-0000-0000BA330000}"/>
    <cellStyle name="Moneda 14 2 2 2 3 2" xfId="25063" xr:uid="{00000000-0005-0000-0000-0000BB330000}"/>
    <cellStyle name="Moneda 14 2 2 2 4" xfId="11654" xr:uid="{00000000-0005-0000-0000-0000BC330000}"/>
    <cellStyle name="Moneda 14 2 2 2 4 2" xfId="28390" xr:uid="{00000000-0005-0000-0000-0000BD330000}"/>
    <cellStyle name="Moneda 14 2 2 2 5" xfId="14970" xr:uid="{00000000-0005-0000-0000-0000BE330000}"/>
    <cellStyle name="Moneda 14 2 2 2 6" xfId="18429" xr:uid="{00000000-0005-0000-0000-0000BF330000}"/>
    <cellStyle name="Moneda 14 2 2 3" xfId="2521" xr:uid="{00000000-0005-0000-0000-0000C0330000}"/>
    <cellStyle name="Moneda 14 2 2 3 2" xfId="5838" xr:uid="{00000000-0005-0000-0000-0000C1330000}"/>
    <cellStyle name="Moneda 14 2 2 3 2 2" xfId="22574" xr:uid="{00000000-0005-0000-0000-0000C2330000}"/>
    <cellStyle name="Moneda 14 2 2 3 3" xfId="9155" xr:uid="{00000000-0005-0000-0000-0000C3330000}"/>
    <cellStyle name="Moneda 14 2 2 3 3 2" xfId="25891" xr:uid="{00000000-0005-0000-0000-0000C4330000}"/>
    <cellStyle name="Moneda 14 2 2 3 4" xfId="12482" xr:uid="{00000000-0005-0000-0000-0000C5330000}"/>
    <cellStyle name="Moneda 14 2 2 3 4 2" xfId="29218" xr:uid="{00000000-0005-0000-0000-0000C6330000}"/>
    <cellStyle name="Moneda 14 2 2 3 5" xfId="15798" xr:uid="{00000000-0005-0000-0000-0000C7330000}"/>
    <cellStyle name="Moneda 14 2 2 3 6" xfId="19257" xr:uid="{00000000-0005-0000-0000-0000C8330000}"/>
    <cellStyle name="Moneda 14 2 2 4" xfId="3349" xr:uid="{00000000-0005-0000-0000-0000C9330000}"/>
    <cellStyle name="Moneda 14 2 2 4 2" xfId="6666" xr:uid="{00000000-0005-0000-0000-0000CA330000}"/>
    <cellStyle name="Moneda 14 2 2 4 2 2" xfId="23402" xr:uid="{00000000-0005-0000-0000-0000CB330000}"/>
    <cellStyle name="Moneda 14 2 2 4 3" xfId="9983" xr:uid="{00000000-0005-0000-0000-0000CC330000}"/>
    <cellStyle name="Moneda 14 2 2 4 3 2" xfId="26719" xr:uid="{00000000-0005-0000-0000-0000CD330000}"/>
    <cellStyle name="Moneda 14 2 2 4 4" xfId="13310" xr:uid="{00000000-0005-0000-0000-0000CE330000}"/>
    <cellStyle name="Moneda 14 2 2 4 4 2" xfId="30046" xr:uid="{00000000-0005-0000-0000-0000CF330000}"/>
    <cellStyle name="Moneda 14 2 2 4 5" xfId="16626" xr:uid="{00000000-0005-0000-0000-0000D0330000}"/>
    <cellStyle name="Moneda 14 2 2 4 6" xfId="20085" xr:uid="{00000000-0005-0000-0000-0000D1330000}"/>
    <cellStyle name="Moneda 14 2 2 5" xfId="4181" xr:uid="{00000000-0005-0000-0000-0000D2330000}"/>
    <cellStyle name="Moneda 14 2 2 5 2" xfId="20917" xr:uid="{00000000-0005-0000-0000-0000D3330000}"/>
    <cellStyle name="Moneda 14 2 2 6" xfId="7498" xr:uid="{00000000-0005-0000-0000-0000D4330000}"/>
    <cellStyle name="Moneda 14 2 2 6 2" xfId="24234" xr:uid="{00000000-0005-0000-0000-0000D5330000}"/>
    <cellStyle name="Moneda 14 2 2 7" xfId="10825" xr:uid="{00000000-0005-0000-0000-0000D6330000}"/>
    <cellStyle name="Moneda 14 2 2 7 2" xfId="27561" xr:uid="{00000000-0005-0000-0000-0000D7330000}"/>
    <cellStyle name="Moneda 14 2 2 8" xfId="14141" xr:uid="{00000000-0005-0000-0000-0000D8330000}"/>
    <cellStyle name="Moneda 14 2 2 9" xfId="17600" xr:uid="{00000000-0005-0000-0000-0000D9330000}"/>
    <cellStyle name="Moneda 14 2 3" xfId="1278" xr:uid="{00000000-0005-0000-0000-0000DA330000}"/>
    <cellStyle name="Moneda 14 2 3 2" xfId="4595" xr:uid="{00000000-0005-0000-0000-0000DB330000}"/>
    <cellStyle name="Moneda 14 2 3 2 2" xfId="21331" xr:uid="{00000000-0005-0000-0000-0000DC330000}"/>
    <cellStyle name="Moneda 14 2 3 3" xfId="7912" xr:uid="{00000000-0005-0000-0000-0000DD330000}"/>
    <cellStyle name="Moneda 14 2 3 3 2" xfId="24648" xr:uid="{00000000-0005-0000-0000-0000DE330000}"/>
    <cellStyle name="Moneda 14 2 3 4" xfId="11239" xr:uid="{00000000-0005-0000-0000-0000DF330000}"/>
    <cellStyle name="Moneda 14 2 3 4 2" xfId="27975" xr:uid="{00000000-0005-0000-0000-0000E0330000}"/>
    <cellStyle name="Moneda 14 2 3 5" xfId="14555" xr:uid="{00000000-0005-0000-0000-0000E1330000}"/>
    <cellStyle name="Moneda 14 2 3 6" xfId="18014" xr:uid="{00000000-0005-0000-0000-0000E2330000}"/>
    <cellStyle name="Moneda 14 2 4" xfId="2107" xr:uid="{00000000-0005-0000-0000-0000E3330000}"/>
    <cellStyle name="Moneda 14 2 4 2" xfId="5424" xr:uid="{00000000-0005-0000-0000-0000E4330000}"/>
    <cellStyle name="Moneda 14 2 4 2 2" xfId="22160" xr:uid="{00000000-0005-0000-0000-0000E5330000}"/>
    <cellStyle name="Moneda 14 2 4 3" xfId="8741" xr:uid="{00000000-0005-0000-0000-0000E6330000}"/>
    <cellStyle name="Moneda 14 2 4 3 2" xfId="25477" xr:uid="{00000000-0005-0000-0000-0000E7330000}"/>
    <cellStyle name="Moneda 14 2 4 4" xfId="12068" xr:uid="{00000000-0005-0000-0000-0000E8330000}"/>
    <cellStyle name="Moneda 14 2 4 4 2" xfId="28804" xr:uid="{00000000-0005-0000-0000-0000E9330000}"/>
    <cellStyle name="Moneda 14 2 4 5" xfId="15384" xr:uid="{00000000-0005-0000-0000-0000EA330000}"/>
    <cellStyle name="Moneda 14 2 4 6" xfId="18843" xr:uid="{00000000-0005-0000-0000-0000EB330000}"/>
    <cellStyle name="Moneda 14 2 5" xfId="2935" xr:uid="{00000000-0005-0000-0000-0000EC330000}"/>
    <cellStyle name="Moneda 14 2 5 2" xfId="6252" xr:uid="{00000000-0005-0000-0000-0000ED330000}"/>
    <cellStyle name="Moneda 14 2 5 2 2" xfId="22988" xr:uid="{00000000-0005-0000-0000-0000EE330000}"/>
    <cellStyle name="Moneda 14 2 5 3" xfId="9569" xr:uid="{00000000-0005-0000-0000-0000EF330000}"/>
    <cellStyle name="Moneda 14 2 5 3 2" xfId="26305" xr:uid="{00000000-0005-0000-0000-0000F0330000}"/>
    <cellStyle name="Moneda 14 2 5 4" xfId="12896" xr:uid="{00000000-0005-0000-0000-0000F1330000}"/>
    <cellStyle name="Moneda 14 2 5 4 2" xfId="29632" xr:uid="{00000000-0005-0000-0000-0000F2330000}"/>
    <cellStyle name="Moneda 14 2 5 5" xfId="16212" xr:uid="{00000000-0005-0000-0000-0000F3330000}"/>
    <cellStyle name="Moneda 14 2 5 6" xfId="19671" xr:uid="{00000000-0005-0000-0000-0000F4330000}"/>
    <cellStyle name="Moneda 14 2 6" xfId="3767" xr:uid="{00000000-0005-0000-0000-0000F5330000}"/>
    <cellStyle name="Moneda 14 2 6 2" xfId="20503" xr:uid="{00000000-0005-0000-0000-0000F6330000}"/>
    <cellStyle name="Moneda 14 2 7" xfId="7084" xr:uid="{00000000-0005-0000-0000-0000F7330000}"/>
    <cellStyle name="Moneda 14 2 7 2" xfId="23820" xr:uid="{00000000-0005-0000-0000-0000F8330000}"/>
    <cellStyle name="Moneda 14 2 8" xfId="10411" xr:uid="{00000000-0005-0000-0000-0000F9330000}"/>
    <cellStyle name="Moneda 14 2 8 2" xfId="27147" xr:uid="{00000000-0005-0000-0000-0000FA330000}"/>
    <cellStyle name="Moneda 14 2 9" xfId="13727" xr:uid="{00000000-0005-0000-0000-0000FB330000}"/>
    <cellStyle name="Moneda 14 3" xfId="657" xr:uid="{00000000-0005-0000-0000-0000FC330000}"/>
    <cellStyle name="Moneda 14 3 2" xfId="1486" xr:uid="{00000000-0005-0000-0000-0000FD330000}"/>
    <cellStyle name="Moneda 14 3 2 2" xfId="4803" xr:uid="{00000000-0005-0000-0000-0000FE330000}"/>
    <cellStyle name="Moneda 14 3 2 2 2" xfId="21539" xr:uid="{00000000-0005-0000-0000-0000FF330000}"/>
    <cellStyle name="Moneda 14 3 2 3" xfId="8120" xr:uid="{00000000-0005-0000-0000-000000340000}"/>
    <cellStyle name="Moneda 14 3 2 3 2" xfId="24856" xr:uid="{00000000-0005-0000-0000-000001340000}"/>
    <cellStyle name="Moneda 14 3 2 4" xfId="11447" xr:uid="{00000000-0005-0000-0000-000002340000}"/>
    <cellStyle name="Moneda 14 3 2 4 2" xfId="28183" xr:uid="{00000000-0005-0000-0000-000003340000}"/>
    <cellStyle name="Moneda 14 3 2 5" xfId="14763" xr:uid="{00000000-0005-0000-0000-000004340000}"/>
    <cellStyle name="Moneda 14 3 2 6" xfId="18222" xr:uid="{00000000-0005-0000-0000-000005340000}"/>
    <cellStyle name="Moneda 14 3 3" xfId="2314" xr:uid="{00000000-0005-0000-0000-000006340000}"/>
    <cellStyle name="Moneda 14 3 3 2" xfId="5631" xr:uid="{00000000-0005-0000-0000-000007340000}"/>
    <cellStyle name="Moneda 14 3 3 2 2" xfId="22367" xr:uid="{00000000-0005-0000-0000-000008340000}"/>
    <cellStyle name="Moneda 14 3 3 3" xfId="8948" xr:uid="{00000000-0005-0000-0000-000009340000}"/>
    <cellStyle name="Moneda 14 3 3 3 2" xfId="25684" xr:uid="{00000000-0005-0000-0000-00000A340000}"/>
    <cellStyle name="Moneda 14 3 3 4" xfId="12275" xr:uid="{00000000-0005-0000-0000-00000B340000}"/>
    <cellStyle name="Moneda 14 3 3 4 2" xfId="29011" xr:uid="{00000000-0005-0000-0000-00000C340000}"/>
    <cellStyle name="Moneda 14 3 3 5" xfId="15591" xr:uid="{00000000-0005-0000-0000-00000D340000}"/>
    <cellStyle name="Moneda 14 3 3 6" xfId="19050" xr:uid="{00000000-0005-0000-0000-00000E340000}"/>
    <cellStyle name="Moneda 14 3 4" xfId="3142" xr:uid="{00000000-0005-0000-0000-00000F340000}"/>
    <cellStyle name="Moneda 14 3 4 2" xfId="6459" xr:uid="{00000000-0005-0000-0000-000010340000}"/>
    <cellStyle name="Moneda 14 3 4 2 2" xfId="23195" xr:uid="{00000000-0005-0000-0000-000011340000}"/>
    <cellStyle name="Moneda 14 3 4 3" xfId="9776" xr:uid="{00000000-0005-0000-0000-000012340000}"/>
    <cellStyle name="Moneda 14 3 4 3 2" xfId="26512" xr:uid="{00000000-0005-0000-0000-000013340000}"/>
    <cellStyle name="Moneda 14 3 4 4" xfId="13103" xr:uid="{00000000-0005-0000-0000-000014340000}"/>
    <cellStyle name="Moneda 14 3 4 4 2" xfId="29839" xr:uid="{00000000-0005-0000-0000-000015340000}"/>
    <cellStyle name="Moneda 14 3 4 5" xfId="16419" xr:uid="{00000000-0005-0000-0000-000016340000}"/>
    <cellStyle name="Moneda 14 3 4 6" xfId="19878" xr:uid="{00000000-0005-0000-0000-000017340000}"/>
    <cellStyle name="Moneda 14 3 5" xfId="3974" xr:uid="{00000000-0005-0000-0000-000018340000}"/>
    <cellStyle name="Moneda 14 3 5 2" xfId="20710" xr:uid="{00000000-0005-0000-0000-000019340000}"/>
    <cellStyle name="Moneda 14 3 6" xfId="7291" xr:uid="{00000000-0005-0000-0000-00001A340000}"/>
    <cellStyle name="Moneda 14 3 6 2" xfId="24027" xr:uid="{00000000-0005-0000-0000-00001B340000}"/>
    <cellStyle name="Moneda 14 3 7" xfId="10618" xr:uid="{00000000-0005-0000-0000-00001C340000}"/>
    <cellStyle name="Moneda 14 3 7 2" xfId="27354" xr:uid="{00000000-0005-0000-0000-00001D340000}"/>
    <cellStyle name="Moneda 14 3 8" xfId="13934" xr:uid="{00000000-0005-0000-0000-00001E340000}"/>
    <cellStyle name="Moneda 14 3 9" xfId="17393" xr:uid="{00000000-0005-0000-0000-00001F340000}"/>
    <cellStyle name="Moneda 14 4" xfId="1071" xr:uid="{00000000-0005-0000-0000-000020340000}"/>
    <cellStyle name="Moneda 14 4 2" xfId="4388" xr:uid="{00000000-0005-0000-0000-000021340000}"/>
    <cellStyle name="Moneda 14 4 2 2" xfId="21124" xr:uid="{00000000-0005-0000-0000-000022340000}"/>
    <cellStyle name="Moneda 14 4 3" xfId="7705" xr:uid="{00000000-0005-0000-0000-000023340000}"/>
    <cellStyle name="Moneda 14 4 3 2" xfId="24441" xr:uid="{00000000-0005-0000-0000-000024340000}"/>
    <cellStyle name="Moneda 14 4 4" xfId="11032" xr:uid="{00000000-0005-0000-0000-000025340000}"/>
    <cellStyle name="Moneda 14 4 4 2" xfId="27768" xr:uid="{00000000-0005-0000-0000-000026340000}"/>
    <cellStyle name="Moneda 14 4 5" xfId="14348" xr:uid="{00000000-0005-0000-0000-000027340000}"/>
    <cellStyle name="Moneda 14 4 6" xfId="17807" xr:uid="{00000000-0005-0000-0000-000028340000}"/>
    <cellStyle name="Moneda 14 5" xfId="1900" xr:uid="{00000000-0005-0000-0000-000029340000}"/>
    <cellStyle name="Moneda 14 5 2" xfId="5217" xr:uid="{00000000-0005-0000-0000-00002A340000}"/>
    <cellStyle name="Moneda 14 5 2 2" xfId="21953" xr:uid="{00000000-0005-0000-0000-00002B340000}"/>
    <cellStyle name="Moneda 14 5 3" xfId="8534" xr:uid="{00000000-0005-0000-0000-00002C340000}"/>
    <cellStyle name="Moneda 14 5 3 2" xfId="25270" xr:uid="{00000000-0005-0000-0000-00002D340000}"/>
    <cellStyle name="Moneda 14 5 4" xfId="11861" xr:uid="{00000000-0005-0000-0000-00002E340000}"/>
    <cellStyle name="Moneda 14 5 4 2" xfId="28597" xr:uid="{00000000-0005-0000-0000-00002F340000}"/>
    <cellStyle name="Moneda 14 5 5" xfId="15177" xr:uid="{00000000-0005-0000-0000-000030340000}"/>
    <cellStyle name="Moneda 14 5 6" xfId="18636" xr:uid="{00000000-0005-0000-0000-000031340000}"/>
    <cellStyle name="Moneda 14 6" xfId="2728" xr:uid="{00000000-0005-0000-0000-000032340000}"/>
    <cellStyle name="Moneda 14 6 2" xfId="6045" xr:uid="{00000000-0005-0000-0000-000033340000}"/>
    <cellStyle name="Moneda 14 6 2 2" xfId="22781" xr:uid="{00000000-0005-0000-0000-000034340000}"/>
    <cellStyle name="Moneda 14 6 3" xfId="9362" xr:uid="{00000000-0005-0000-0000-000035340000}"/>
    <cellStyle name="Moneda 14 6 3 2" xfId="26098" xr:uid="{00000000-0005-0000-0000-000036340000}"/>
    <cellStyle name="Moneda 14 6 4" xfId="12689" xr:uid="{00000000-0005-0000-0000-000037340000}"/>
    <cellStyle name="Moneda 14 6 4 2" xfId="29425" xr:uid="{00000000-0005-0000-0000-000038340000}"/>
    <cellStyle name="Moneda 14 6 5" xfId="16005" xr:uid="{00000000-0005-0000-0000-000039340000}"/>
    <cellStyle name="Moneda 14 6 6" xfId="19464" xr:uid="{00000000-0005-0000-0000-00003A340000}"/>
    <cellStyle name="Moneda 14 7" xfId="3560" xr:uid="{00000000-0005-0000-0000-00003B340000}"/>
    <cellStyle name="Moneda 14 7 2" xfId="20296" xr:uid="{00000000-0005-0000-0000-00003C340000}"/>
    <cellStyle name="Moneda 14 8" xfId="6877" xr:uid="{00000000-0005-0000-0000-00003D340000}"/>
    <cellStyle name="Moneda 14 8 2" xfId="23613" xr:uid="{00000000-0005-0000-0000-00003E340000}"/>
    <cellStyle name="Moneda 14 9" xfId="10204" xr:uid="{00000000-0005-0000-0000-00003F340000}"/>
    <cellStyle name="Moneda 14 9 2" xfId="26940" xr:uid="{00000000-0005-0000-0000-000040340000}"/>
    <cellStyle name="Moneda 140" xfId="211" xr:uid="{00000000-0005-0000-0000-000041340000}"/>
    <cellStyle name="Moneda 140 10" xfId="13521" xr:uid="{00000000-0005-0000-0000-000042340000}"/>
    <cellStyle name="Moneda 140 11" xfId="16980" xr:uid="{00000000-0005-0000-0000-000043340000}"/>
    <cellStyle name="Moneda 140 2" xfId="444" xr:uid="{00000000-0005-0000-0000-000044340000}"/>
    <cellStyle name="Moneda 140 2 10" xfId="17187" xr:uid="{00000000-0005-0000-0000-000045340000}"/>
    <cellStyle name="Moneda 140 2 2" xfId="865" xr:uid="{00000000-0005-0000-0000-000046340000}"/>
    <cellStyle name="Moneda 140 2 2 2" xfId="1694" xr:uid="{00000000-0005-0000-0000-000047340000}"/>
    <cellStyle name="Moneda 140 2 2 2 2" xfId="5011" xr:uid="{00000000-0005-0000-0000-000048340000}"/>
    <cellStyle name="Moneda 140 2 2 2 2 2" xfId="21747" xr:uid="{00000000-0005-0000-0000-000049340000}"/>
    <cellStyle name="Moneda 140 2 2 2 3" xfId="8328" xr:uid="{00000000-0005-0000-0000-00004A340000}"/>
    <cellStyle name="Moneda 140 2 2 2 3 2" xfId="25064" xr:uid="{00000000-0005-0000-0000-00004B340000}"/>
    <cellStyle name="Moneda 140 2 2 2 4" xfId="11655" xr:uid="{00000000-0005-0000-0000-00004C340000}"/>
    <cellStyle name="Moneda 140 2 2 2 4 2" xfId="28391" xr:uid="{00000000-0005-0000-0000-00004D340000}"/>
    <cellStyle name="Moneda 140 2 2 2 5" xfId="14971" xr:uid="{00000000-0005-0000-0000-00004E340000}"/>
    <cellStyle name="Moneda 140 2 2 2 6" xfId="18430" xr:uid="{00000000-0005-0000-0000-00004F340000}"/>
    <cellStyle name="Moneda 140 2 2 3" xfId="2522" xr:uid="{00000000-0005-0000-0000-000050340000}"/>
    <cellStyle name="Moneda 140 2 2 3 2" xfId="5839" xr:uid="{00000000-0005-0000-0000-000051340000}"/>
    <cellStyle name="Moneda 140 2 2 3 2 2" xfId="22575" xr:uid="{00000000-0005-0000-0000-000052340000}"/>
    <cellStyle name="Moneda 140 2 2 3 3" xfId="9156" xr:uid="{00000000-0005-0000-0000-000053340000}"/>
    <cellStyle name="Moneda 140 2 2 3 3 2" xfId="25892" xr:uid="{00000000-0005-0000-0000-000054340000}"/>
    <cellStyle name="Moneda 140 2 2 3 4" xfId="12483" xr:uid="{00000000-0005-0000-0000-000055340000}"/>
    <cellStyle name="Moneda 140 2 2 3 4 2" xfId="29219" xr:uid="{00000000-0005-0000-0000-000056340000}"/>
    <cellStyle name="Moneda 140 2 2 3 5" xfId="15799" xr:uid="{00000000-0005-0000-0000-000057340000}"/>
    <cellStyle name="Moneda 140 2 2 3 6" xfId="19258" xr:uid="{00000000-0005-0000-0000-000058340000}"/>
    <cellStyle name="Moneda 140 2 2 4" xfId="3350" xr:uid="{00000000-0005-0000-0000-000059340000}"/>
    <cellStyle name="Moneda 140 2 2 4 2" xfId="6667" xr:uid="{00000000-0005-0000-0000-00005A340000}"/>
    <cellStyle name="Moneda 140 2 2 4 2 2" xfId="23403" xr:uid="{00000000-0005-0000-0000-00005B340000}"/>
    <cellStyle name="Moneda 140 2 2 4 3" xfId="9984" xr:uid="{00000000-0005-0000-0000-00005C340000}"/>
    <cellStyle name="Moneda 140 2 2 4 3 2" xfId="26720" xr:uid="{00000000-0005-0000-0000-00005D340000}"/>
    <cellStyle name="Moneda 140 2 2 4 4" xfId="13311" xr:uid="{00000000-0005-0000-0000-00005E340000}"/>
    <cellStyle name="Moneda 140 2 2 4 4 2" xfId="30047" xr:uid="{00000000-0005-0000-0000-00005F340000}"/>
    <cellStyle name="Moneda 140 2 2 4 5" xfId="16627" xr:uid="{00000000-0005-0000-0000-000060340000}"/>
    <cellStyle name="Moneda 140 2 2 4 6" xfId="20086" xr:uid="{00000000-0005-0000-0000-000061340000}"/>
    <cellStyle name="Moneda 140 2 2 5" xfId="4182" xr:uid="{00000000-0005-0000-0000-000062340000}"/>
    <cellStyle name="Moneda 140 2 2 5 2" xfId="20918" xr:uid="{00000000-0005-0000-0000-000063340000}"/>
    <cellStyle name="Moneda 140 2 2 6" xfId="7499" xr:uid="{00000000-0005-0000-0000-000064340000}"/>
    <cellStyle name="Moneda 140 2 2 6 2" xfId="24235" xr:uid="{00000000-0005-0000-0000-000065340000}"/>
    <cellStyle name="Moneda 140 2 2 7" xfId="10826" xr:uid="{00000000-0005-0000-0000-000066340000}"/>
    <cellStyle name="Moneda 140 2 2 7 2" xfId="27562" xr:uid="{00000000-0005-0000-0000-000067340000}"/>
    <cellStyle name="Moneda 140 2 2 8" xfId="14142" xr:uid="{00000000-0005-0000-0000-000068340000}"/>
    <cellStyle name="Moneda 140 2 2 9" xfId="17601" xr:uid="{00000000-0005-0000-0000-000069340000}"/>
    <cellStyle name="Moneda 140 2 3" xfId="1279" xr:uid="{00000000-0005-0000-0000-00006A340000}"/>
    <cellStyle name="Moneda 140 2 3 2" xfId="4596" xr:uid="{00000000-0005-0000-0000-00006B340000}"/>
    <cellStyle name="Moneda 140 2 3 2 2" xfId="21332" xr:uid="{00000000-0005-0000-0000-00006C340000}"/>
    <cellStyle name="Moneda 140 2 3 3" xfId="7913" xr:uid="{00000000-0005-0000-0000-00006D340000}"/>
    <cellStyle name="Moneda 140 2 3 3 2" xfId="24649" xr:uid="{00000000-0005-0000-0000-00006E340000}"/>
    <cellStyle name="Moneda 140 2 3 4" xfId="11240" xr:uid="{00000000-0005-0000-0000-00006F340000}"/>
    <cellStyle name="Moneda 140 2 3 4 2" xfId="27976" xr:uid="{00000000-0005-0000-0000-000070340000}"/>
    <cellStyle name="Moneda 140 2 3 5" xfId="14556" xr:uid="{00000000-0005-0000-0000-000071340000}"/>
    <cellStyle name="Moneda 140 2 3 6" xfId="18015" xr:uid="{00000000-0005-0000-0000-000072340000}"/>
    <cellStyle name="Moneda 140 2 4" xfId="2108" xr:uid="{00000000-0005-0000-0000-000073340000}"/>
    <cellStyle name="Moneda 140 2 4 2" xfId="5425" xr:uid="{00000000-0005-0000-0000-000074340000}"/>
    <cellStyle name="Moneda 140 2 4 2 2" xfId="22161" xr:uid="{00000000-0005-0000-0000-000075340000}"/>
    <cellStyle name="Moneda 140 2 4 3" xfId="8742" xr:uid="{00000000-0005-0000-0000-000076340000}"/>
    <cellStyle name="Moneda 140 2 4 3 2" xfId="25478" xr:uid="{00000000-0005-0000-0000-000077340000}"/>
    <cellStyle name="Moneda 140 2 4 4" xfId="12069" xr:uid="{00000000-0005-0000-0000-000078340000}"/>
    <cellStyle name="Moneda 140 2 4 4 2" xfId="28805" xr:uid="{00000000-0005-0000-0000-000079340000}"/>
    <cellStyle name="Moneda 140 2 4 5" xfId="15385" xr:uid="{00000000-0005-0000-0000-00007A340000}"/>
    <cellStyle name="Moneda 140 2 4 6" xfId="18844" xr:uid="{00000000-0005-0000-0000-00007B340000}"/>
    <cellStyle name="Moneda 140 2 5" xfId="2936" xr:uid="{00000000-0005-0000-0000-00007C340000}"/>
    <cellStyle name="Moneda 140 2 5 2" xfId="6253" xr:uid="{00000000-0005-0000-0000-00007D340000}"/>
    <cellStyle name="Moneda 140 2 5 2 2" xfId="22989" xr:uid="{00000000-0005-0000-0000-00007E340000}"/>
    <cellStyle name="Moneda 140 2 5 3" xfId="9570" xr:uid="{00000000-0005-0000-0000-00007F340000}"/>
    <cellStyle name="Moneda 140 2 5 3 2" xfId="26306" xr:uid="{00000000-0005-0000-0000-000080340000}"/>
    <cellStyle name="Moneda 140 2 5 4" xfId="12897" xr:uid="{00000000-0005-0000-0000-000081340000}"/>
    <cellStyle name="Moneda 140 2 5 4 2" xfId="29633" xr:uid="{00000000-0005-0000-0000-000082340000}"/>
    <cellStyle name="Moneda 140 2 5 5" xfId="16213" xr:uid="{00000000-0005-0000-0000-000083340000}"/>
    <cellStyle name="Moneda 140 2 5 6" xfId="19672" xr:uid="{00000000-0005-0000-0000-000084340000}"/>
    <cellStyle name="Moneda 140 2 6" xfId="3768" xr:uid="{00000000-0005-0000-0000-000085340000}"/>
    <cellStyle name="Moneda 140 2 6 2" xfId="20504" xr:uid="{00000000-0005-0000-0000-000086340000}"/>
    <cellStyle name="Moneda 140 2 7" xfId="7085" xr:uid="{00000000-0005-0000-0000-000087340000}"/>
    <cellStyle name="Moneda 140 2 7 2" xfId="23821" xr:uid="{00000000-0005-0000-0000-000088340000}"/>
    <cellStyle name="Moneda 140 2 8" xfId="10412" xr:uid="{00000000-0005-0000-0000-000089340000}"/>
    <cellStyle name="Moneda 140 2 8 2" xfId="27148" xr:uid="{00000000-0005-0000-0000-00008A340000}"/>
    <cellStyle name="Moneda 140 2 9" xfId="13728" xr:uid="{00000000-0005-0000-0000-00008B340000}"/>
    <cellStyle name="Moneda 140 3" xfId="658" xr:uid="{00000000-0005-0000-0000-00008C340000}"/>
    <cellStyle name="Moneda 140 3 2" xfId="1487" xr:uid="{00000000-0005-0000-0000-00008D340000}"/>
    <cellStyle name="Moneda 140 3 2 2" xfId="4804" xr:uid="{00000000-0005-0000-0000-00008E340000}"/>
    <cellStyle name="Moneda 140 3 2 2 2" xfId="21540" xr:uid="{00000000-0005-0000-0000-00008F340000}"/>
    <cellStyle name="Moneda 140 3 2 3" xfId="8121" xr:uid="{00000000-0005-0000-0000-000090340000}"/>
    <cellStyle name="Moneda 140 3 2 3 2" xfId="24857" xr:uid="{00000000-0005-0000-0000-000091340000}"/>
    <cellStyle name="Moneda 140 3 2 4" xfId="11448" xr:uid="{00000000-0005-0000-0000-000092340000}"/>
    <cellStyle name="Moneda 140 3 2 4 2" xfId="28184" xr:uid="{00000000-0005-0000-0000-000093340000}"/>
    <cellStyle name="Moneda 140 3 2 5" xfId="14764" xr:uid="{00000000-0005-0000-0000-000094340000}"/>
    <cellStyle name="Moneda 140 3 2 6" xfId="18223" xr:uid="{00000000-0005-0000-0000-000095340000}"/>
    <cellStyle name="Moneda 140 3 3" xfId="2315" xr:uid="{00000000-0005-0000-0000-000096340000}"/>
    <cellStyle name="Moneda 140 3 3 2" xfId="5632" xr:uid="{00000000-0005-0000-0000-000097340000}"/>
    <cellStyle name="Moneda 140 3 3 2 2" xfId="22368" xr:uid="{00000000-0005-0000-0000-000098340000}"/>
    <cellStyle name="Moneda 140 3 3 3" xfId="8949" xr:uid="{00000000-0005-0000-0000-000099340000}"/>
    <cellStyle name="Moneda 140 3 3 3 2" xfId="25685" xr:uid="{00000000-0005-0000-0000-00009A340000}"/>
    <cellStyle name="Moneda 140 3 3 4" xfId="12276" xr:uid="{00000000-0005-0000-0000-00009B340000}"/>
    <cellStyle name="Moneda 140 3 3 4 2" xfId="29012" xr:uid="{00000000-0005-0000-0000-00009C340000}"/>
    <cellStyle name="Moneda 140 3 3 5" xfId="15592" xr:uid="{00000000-0005-0000-0000-00009D340000}"/>
    <cellStyle name="Moneda 140 3 3 6" xfId="19051" xr:uid="{00000000-0005-0000-0000-00009E340000}"/>
    <cellStyle name="Moneda 140 3 4" xfId="3143" xr:uid="{00000000-0005-0000-0000-00009F340000}"/>
    <cellStyle name="Moneda 140 3 4 2" xfId="6460" xr:uid="{00000000-0005-0000-0000-0000A0340000}"/>
    <cellStyle name="Moneda 140 3 4 2 2" xfId="23196" xr:uid="{00000000-0005-0000-0000-0000A1340000}"/>
    <cellStyle name="Moneda 140 3 4 3" xfId="9777" xr:uid="{00000000-0005-0000-0000-0000A2340000}"/>
    <cellStyle name="Moneda 140 3 4 3 2" xfId="26513" xr:uid="{00000000-0005-0000-0000-0000A3340000}"/>
    <cellStyle name="Moneda 140 3 4 4" xfId="13104" xr:uid="{00000000-0005-0000-0000-0000A4340000}"/>
    <cellStyle name="Moneda 140 3 4 4 2" xfId="29840" xr:uid="{00000000-0005-0000-0000-0000A5340000}"/>
    <cellStyle name="Moneda 140 3 4 5" xfId="16420" xr:uid="{00000000-0005-0000-0000-0000A6340000}"/>
    <cellStyle name="Moneda 140 3 4 6" xfId="19879" xr:uid="{00000000-0005-0000-0000-0000A7340000}"/>
    <cellStyle name="Moneda 140 3 5" xfId="3975" xr:uid="{00000000-0005-0000-0000-0000A8340000}"/>
    <cellStyle name="Moneda 140 3 5 2" xfId="20711" xr:uid="{00000000-0005-0000-0000-0000A9340000}"/>
    <cellStyle name="Moneda 140 3 6" xfId="7292" xr:uid="{00000000-0005-0000-0000-0000AA340000}"/>
    <cellStyle name="Moneda 140 3 6 2" xfId="24028" xr:uid="{00000000-0005-0000-0000-0000AB340000}"/>
    <cellStyle name="Moneda 140 3 7" xfId="10619" xr:uid="{00000000-0005-0000-0000-0000AC340000}"/>
    <cellStyle name="Moneda 140 3 7 2" xfId="27355" xr:uid="{00000000-0005-0000-0000-0000AD340000}"/>
    <cellStyle name="Moneda 140 3 8" xfId="13935" xr:uid="{00000000-0005-0000-0000-0000AE340000}"/>
    <cellStyle name="Moneda 140 3 9" xfId="17394" xr:uid="{00000000-0005-0000-0000-0000AF340000}"/>
    <cellStyle name="Moneda 140 4" xfId="1072" xr:uid="{00000000-0005-0000-0000-0000B0340000}"/>
    <cellStyle name="Moneda 140 4 2" xfId="4389" xr:uid="{00000000-0005-0000-0000-0000B1340000}"/>
    <cellStyle name="Moneda 140 4 2 2" xfId="21125" xr:uid="{00000000-0005-0000-0000-0000B2340000}"/>
    <cellStyle name="Moneda 140 4 3" xfId="7706" xr:uid="{00000000-0005-0000-0000-0000B3340000}"/>
    <cellStyle name="Moneda 140 4 3 2" xfId="24442" xr:uid="{00000000-0005-0000-0000-0000B4340000}"/>
    <cellStyle name="Moneda 140 4 4" xfId="11033" xr:uid="{00000000-0005-0000-0000-0000B5340000}"/>
    <cellStyle name="Moneda 140 4 4 2" xfId="27769" xr:uid="{00000000-0005-0000-0000-0000B6340000}"/>
    <cellStyle name="Moneda 140 4 5" xfId="14349" xr:uid="{00000000-0005-0000-0000-0000B7340000}"/>
    <cellStyle name="Moneda 140 4 6" xfId="17808" xr:uid="{00000000-0005-0000-0000-0000B8340000}"/>
    <cellStyle name="Moneda 140 5" xfId="1901" xr:uid="{00000000-0005-0000-0000-0000B9340000}"/>
    <cellStyle name="Moneda 140 5 2" xfId="5218" xr:uid="{00000000-0005-0000-0000-0000BA340000}"/>
    <cellStyle name="Moneda 140 5 2 2" xfId="21954" xr:uid="{00000000-0005-0000-0000-0000BB340000}"/>
    <cellStyle name="Moneda 140 5 3" xfId="8535" xr:uid="{00000000-0005-0000-0000-0000BC340000}"/>
    <cellStyle name="Moneda 140 5 3 2" xfId="25271" xr:uid="{00000000-0005-0000-0000-0000BD340000}"/>
    <cellStyle name="Moneda 140 5 4" xfId="11862" xr:uid="{00000000-0005-0000-0000-0000BE340000}"/>
    <cellStyle name="Moneda 140 5 4 2" xfId="28598" xr:uid="{00000000-0005-0000-0000-0000BF340000}"/>
    <cellStyle name="Moneda 140 5 5" xfId="15178" xr:uid="{00000000-0005-0000-0000-0000C0340000}"/>
    <cellStyle name="Moneda 140 5 6" xfId="18637" xr:uid="{00000000-0005-0000-0000-0000C1340000}"/>
    <cellStyle name="Moneda 140 6" xfId="2729" xr:uid="{00000000-0005-0000-0000-0000C2340000}"/>
    <cellStyle name="Moneda 140 6 2" xfId="6046" xr:uid="{00000000-0005-0000-0000-0000C3340000}"/>
    <cellStyle name="Moneda 140 6 2 2" xfId="22782" xr:uid="{00000000-0005-0000-0000-0000C4340000}"/>
    <cellStyle name="Moneda 140 6 3" xfId="9363" xr:uid="{00000000-0005-0000-0000-0000C5340000}"/>
    <cellStyle name="Moneda 140 6 3 2" xfId="26099" xr:uid="{00000000-0005-0000-0000-0000C6340000}"/>
    <cellStyle name="Moneda 140 6 4" xfId="12690" xr:uid="{00000000-0005-0000-0000-0000C7340000}"/>
    <cellStyle name="Moneda 140 6 4 2" xfId="29426" xr:uid="{00000000-0005-0000-0000-0000C8340000}"/>
    <cellStyle name="Moneda 140 6 5" xfId="16006" xr:uid="{00000000-0005-0000-0000-0000C9340000}"/>
    <cellStyle name="Moneda 140 6 6" xfId="19465" xr:uid="{00000000-0005-0000-0000-0000CA340000}"/>
    <cellStyle name="Moneda 140 7" xfId="3561" xr:uid="{00000000-0005-0000-0000-0000CB340000}"/>
    <cellStyle name="Moneda 140 7 2" xfId="20297" xr:uid="{00000000-0005-0000-0000-0000CC340000}"/>
    <cellStyle name="Moneda 140 8" xfId="6878" xr:uid="{00000000-0005-0000-0000-0000CD340000}"/>
    <cellStyle name="Moneda 140 8 2" xfId="23614" xr:uid="{00000000-0005-0000-0000-0000CE340000}"/>
    <cellStyle name="Moneda 140 9" xfId="10205" xr:uid="{00000000-0005-0000-0000-0000CF340000}"/>
    <cellStyle name="Moneda 140 9 2" xfId="26941" xr:uid="{00000000-0005-0000-0000-0000D0340000}"/>
    <cellStyle name="Moneda 141" xfId="212" xr:uid="{00000000-0005-0000-0000-0000D1340000}"/>
    <cellStyle name="Moneda 141 10" xfId="13522" xr:uid="{00000000-0005-0000-0000-0000D2340000}"/>
    <cellStyle name="Moneda 141 11" xfId="16981" xr:uid="{00000000-0005-0000-0000-0000D3340000}"/>
    <cellStyle name="Moneda 141 2" xfId="445" xr:uid="{00000000-0005-0000-0000-0000D4340000}"/>
    <cellStyle name="Moneda 141 2 10" xfId="17188" xr:uid="{00000000-0005-0000-0000-0000D5340000}"/>
    <cellStyle name="Moneda 141 2 2" xfId="866" xr:uid="{00000000-0005-0000-0000-0000D6340000}"/>
    <cellStyle name="Moneda 141 2 2 2" xfId="1695" xr:uid="{00000000-0005-0000-0000-0000D7340000}"/>
    <cellStyle name="Moneda 141 2 2 2 2" xfId="5012" xr:uid="{00000000-0005-0000-0000-0000D8340000}"/>
    <cellStyle name="Moneda 141 2 2 2 2 2" xfId="21748" xr:uid="{00000000-0005-0000-0000-0000D9340000}"/>
    <cellStyle name="Moneda 141 2 2 2 3" xfId="8329" xr:uid="{00000000-0005-0000-0000-0000DA340000}"/>
    <cellStyle name="Moneda 141 2 2 2 3 2" xfId="25065" xr:uid="{00000000-0005-0000-0000-0000DB340000}"/>
    <cellStyle name="Moneda 141 2 2 2 4" xfId="11656" xr:uid="{00000000-0005-0000-0000-0000DC340000}"/>
    <cellStyle name="Moneda 141 2 2 2 4 2" xfId="28392" xr:uid="{00000000-0005-0000-0000-0000DD340000}"/>
    <cellStyle name="Moneda 141 2 2 2 5" xfId="14972" xr:uid="{00000000-0005-0000-0000-0000DE340000}"/>
    <cellStyle name="Moneda 141 2 2 2 6" xfId="18431" xr:uid="{00000000-0005-0000-0000-0000DF340000}"/>
    <cellStyle name="Moneda 141 2 2 3" xfId="2523" xr:uid="{00000000-0005-0000-0000-0000E0340000}"/>
    <cellStyle name="Moneda 141 2 2 3 2" xfId="5840" xr:uid="{00000000-0005-0000-0000-0000E1340000}"/>
    <cellStyle name="Moneda 141 2 2 3 2 2" xfId="22576" xr:uid="{00000000-0005-0000-0000-0000E2340000}"/>
    <cellStyle name="Moneda 141 2 2 3 3" xfId="9157" xr:uid="{00000000-0005-0000-0000-0000E3340000}"/>
    <cellStyle name="Moneda 141 2 2 3 3 2" xfId="25893" xr:uid="{00000000-0005-0000-0000-0000E4340000}"/>
    <cellStyle name="Moneda 141 2 2 3 4" xfId="12484" xr:uid="{00000000-0005-0000-0000-0000E5340000}"/>
    <cellStyle name="Moneda 141 2 2 3 4 2" xfId="29220" xr:uid="{00000000-0005-0000-0000-0000E6340000}"/>
    <cellStyle name="Moneda 141 2 2 3 5" xfId="15800" xr:uid="{00000000-0005-0000-0000-0000E7340000}"/>
    <cellStyle name="Moneda 141 2 2 3 6" xfId="19259" xr:uid="{00000000-0005-0000-0000-0000E8340000}"/>
    <cellStyle name="Moneda 141 2 2 4" xfId="3351" xr:uid="{00000000-0005-0000-0000-0000E9340000}"/>
    <cellStyle name="Moneda 141 2 2 4 2" xfId="6668" xr:uid="{00000000-0005-0000-0000-0000EA340000}"/>
    <cellStyle name="Moneda 141 2 2 4 2 2" xfId="23404" xr:uid="{00000000-0005-0000-0000-0000EB340000}"/>
    <cellStyle name="Moneda 141 2 2 4 3" xfId="9985" xr:uid="{00000000-0005-0000-0000-0000EC340000}"/>
    <cellStyle name="Moneda 141 2 2 4 3 2" xfId="26721" xr:uid="{00000000-0005-0000-0000-0000ED340000}"/>
    <cellStyle name="Moneda 141 2 2 4 4" xfId="13312" xr:uid="{00000000-0005-0000-0000-0000EE340000}"/>
    <cellStyle name="Moneda 141 2 2 4 4 2" xfId="30048" xr:uid="{00000000-0005-0000-0000-0000EF340000}"/>
    <cellStyle name="Moneda 141 2 2 4 5" xfId="16628" xr:uid="{00000000-0005-0000-0000-0000F0340000}"/>
    <cellStyle name="Moneda 141 2 2 4 6" xfId="20087" xr:uid="{00000000-0005-0000-0000-0000F1340000}"/>
    <cellStyle name="Moneda 141 2 2 5" xfId="4183" xr:uid="{00000000-0005-0000-0000-0000F2340000}"/>
    <cellStyle name="Moneda 141 2 2 5 2" xfId="20919" xr:uid="{00000000-0005-0000-0000-0000F3340000}"/>
    <cellStyle name="Moneda 141 2 2 6" xfId="7500" xr:uid="{00000000-0005-0000-0000-0000F4340000}"/>
    <cellStyle name="Moneda 141 2 2 6 2" xfId="24236" xr:uid="{00000000-0005-0000-0000-0000F5340000}"/>
    <cellStyle name="Moneda 141 2 2 7" xfId="10827" xr:uid="{00000000-0005-0000-0000-0000F6340000}"/>
    <cellStyle name="Moneda 141 2 2 7 2" xfId="27563" xr:uid="{00000000-0005-0000-0000-0000F7340000}"/>
    <cellStyle name="Moneda 141 2 2 8" xfId="14143" xr:uid="{00000000-0005-0000-0000-0000F8340000}"/>
    <cellStyle name="Moneda 141 2 2 9" xfId="17602" xr:uid="{00000000-0005-0000-0000-0000F9340000}"/>
    <cellStyle name="Moneda 141 2 3" xfId="1280" xr:uid="{00000000-0005-0000-0000-0000FA340000}"/>
    <cellStyle name="Moneda 141 2 3 2" xfId="4597" xr:uid="{00000000-0005-0000-0000-0000FB340000}"/>
    <cellStyle name="Moneda 141 2 3 2 2" xfId="21333" xr:uid="{00000000-0005-0000-0000-0000FC340000}"/>
    <cellStyle name="Moneda 141 2 3 3" xfId="7914" xr:uid="{00000000-0005-0000-0000-0000FD340000}"/>
    <cellStyle name="Moneda 141 2 3 3 2" xfId="24650" xr:uid="{00000000-0005-0000-0000-0000FE340000}"/>
    <cellStyle name="Moneda 141 2 3 4" xfId="11241" xr:uid="{00000000-0005-0000-0000-0000FF340000}"/>
    <cellStyle name="Moneda 141 2 3 4 2" xfId="27977" xr:uid="{00000000-0005-0000-0000-000000350000}"/>
    <cellStyle name="Moneda 141 2 3 5" xfId="14557" xr:uid="{00000000-0005-0000-0000-000001350000}"/>
    <cellStyle name="Moneda 141 2 3 6" xfId="18016" xr:uid="{00000000-0005-0000-0000-000002350000}"/>
    <cellStyle name="Moneda 141 2 4" xfId="2109" xr:uid="{00000000-0005-0000-0000-000003350000}"/>
    <cellStyle name="Moneda 141 2 4 2" xfId="5426" xr:uid="{00000000-0005-0000-0000-000004350000}"/>
    <cellStyle name="Moneda 141 2 4 2 2" xfId="22162" xr:uid="{00000000-0005-0000-0000-000005350000}"/>
    <cellStyle name="Moneda 141 2 4 3" xfId="8743" xr:uid="{00000000-0005-0000-0000-000006350000}"/>
    <cellStyle name="Moneda 141 2 4 3 2" xfId="25479" xr:uid="{00000000-0005-0000-0000-000007350000}"/>
    <cellStyle name="Moneda 141 2 4 4" xfId="12070" xr:uid="{00000000-0005-0000-0000-000008350000}"/>
    <cellStyle name="Moneda 141 2 4 4 2" xfId="28806" xr:uid="{00000000-0005-0000-0000-000009350000}"/>
    <cellStyle name="Moneda 141 2 4 5" xfId="15386" xr:uid="{00000000-0005-0000-0000-00000A350000}"/>
    <cellStyle name="Moneda 141 2 4 6" xfId="18845" xr:uid="{00000000-0005-0000-0000-00000B350000}"/>
    <cellStyle name="Moneda 141 2 5" xfId="2937" xr:uid="{00000000-0005-0000-0000-00000C350000}"/>
    <cellStyle name="Moneda 141 2 5 2" xfId="6254" xr:uid="{00000000-0005-0000-0000-00000D350000}"/>
    <cellStyle name="Moneda 141 2 5 2 2" xfId="22990" xr:uid="{00000000-0005-0000-0000-00000E350000}"/>
    <cellStyle name="Moneda 141 2 5 3" xfId="9571" xr:uid="{00000000-0005-0000-0000-00000F350000}"/>
    <cellStyle name="Moneda 141 2 5 3 2" xfId="26307" xr:uid="{00000000-0005-0000-0000-000010350000}"/>
    <cellStyle name="Moneda 141 2 5 4" xfId="12898" xr:uid="{00000000-0005-0000-0000-000011350000}"/>
    <cellStyle name="Moneda 141 2 5 4 2" xfId="29634" xr:uid="{00000000-0005-0000-0000-000012350000}"/>
    <cellStyle name="Moneda 141 2 5 5" xfId="16214" xr:uid="{00000000-0005-0000-0000-000013350000}"/>
    <cellStyle name="Moneda 141 2 5 6" xfId="19673" xr:uid="{00000000-0005-0000-0000-000014350000}"/>
    <cellStyle name="Moneda 141 2 6" xfId="3769" xr:uid="{00000000-0005-0000-0000-000015350000}"/>
    <cellStyle name="Moneda 141 2 6 2" xfId="20505" xr:uid="{00000000-0005-0000-0000-000016350000}"/>
    <cellStyle name="Moneda 141 2 7" xfId="7086" xr:uid="{00000000-0005-0000-0000-000017350000}"/>
    <cellStyle name="Moneda 141 2 7 2" xfId="23822" xr:uid="{00000000-0005-0000-0000-000018350000}"/>
    <cellStyle name="Moneda 141 2 8" xfId="10413" xr:uid="{00000000-0005-0000-0000-000019350000}"/>
    <cellStyle name="Moneda 141 2 8 2" xfId="27149" xr:uid="{00000000-0005-0000-0000-00001A350000}"/>
    <cellStyle name="Moneda 141 2 9" xfId="13729" xr:uid="{00000000-0005-0000-0000-00001B350000}"/>
    <cellStyle name="Moneda 141 3" xfId="659" xr:uid="{00000000-0005-0000-0000-00001C350000}"/>
    <cellStyle name="Moneda 141 3 2" xfId="1488" xr:uid="{00000000-0005-0000-0000-00001D350000}"/>
    <cellStyle name="Moneda 141 3 2 2" xfId="4805" xr:uid="{00000000-0005-0000-0000-00001E350000}"/>
    <cellStyle name="Moneda 141 3 2 2 2" xfId="21541" xr:uid="{00000000-0005-0000-0000-00001F350000}"/>
    <cellStyle name="Moneda 141 3 2 3" xfId="8122" xr:uid="{00000000-0005-0000-0000-000020350000}"/>
    <cellStyle name="Moneda 141 3 2 3 2" xfId="24858" xr:uid="{00000000-0005-0000-0000-000021350000}"/>
    <cellStyle name="Moneda 141 3 2 4" xfId="11449" xr:uid="{00000000-0005-0000-0000-000022350000}"/>
    <cellStyle name="Moneda 141 3 2 4 2" xfId="28185" xr:uid="{00000000-0005-0000-0000-000023350000}"/>
    <cellStyle name="Moneda 141 3 2 5" xfId="14765" xr:uid="{00000000-0005-0000-0000-000024350000}"/>
    <cellStyle name="Moneda 141 3 2 6" xfId="18224" xr:uid="{00000000-0005-0000-0000-000025350000}"/>
    <cellStyle name="Moneda 141 3 3" xfId="2316" xr:uid="{00000000-0005-0000-0000-000026350000}"/>
    <cellStyle name="Moneda 141 3 3 2" xfId="5633" xr:uid="{00000000-0005-0000-0000-000027350000}"/>
    <cellStyle name="Moneda 141 3 3 2 2" xfId="22369" xr:uid="{00000000-0005-0000-0000-000028350000}"/>
    <cellStyle name="Moneda 141 3 3 3" xfId="8950" xr:uid="{00000000-0005-0000-0000-000029350000}"/>
    <cellStyle name="Moneda 141 3 3 3 2" xfId="25686" xr:uid="{00000000-0005-0000-0000-00002A350000}"/>
    <cellStyle name="Moneda 141 3 3 4" xfId="12277" xr:uid="{00000000-0005-0000-0000-00002B350000}"/>
    <cellStyle name="Moneda 141 3 3 4 2" xfId="29013" xr:uid="{00000000-0005-0000-0000-00002C350000}"/>
    <cellStyle name="Moneda 141 3 3 5" xfId="15593" xr:uid="{00000000-0005-0000-0000-00002D350000}"/>
    <cellStyle name="Moneda 141 3 3 6" xfId="19052" xr:uid="{00000000-0005-0000-0000-00002E350000}"/>
    <cellStyle name="Moneda 141 3 4" xfId="3144" xr:uid="{00000000-0005-0000-0000-00002F350000}"/>
    <cellStyle name="Moneda 141 3 4 2" xfId="6461" xr:uid="{00000000-0005-0000-0000-000030350000}"/>
    <cellStyle name="Moneda 141 3 4 2 2" xfId="23197" xr:uid="{00000000-0005-0000-0000-000031350000}"/>
    <cellStyle name="Moneda 141 3 4 3" xfId="9778" xr:uid="{00000000-0005-0000-0000-000032350000}"/>
    <cellStyle name="Moneda 141 3 4 3 2" xfId="26514" xr:uid="{00000000-0005-0000-0000-000033350000}"/>
    <cellStyle name="Moneda 141 3 4 4" xfId="13105" xr:uid="{00000000-0005-0000-0000-000034350000}"/>
    <cellStyle name="Moneda 141 3 4 4 2" xfId="29841" xr:uid="{00000000-0005-0000-0000-000035350000}"/>
    <cellStyle name="Moneda 141 3 4 5" xfId="16421" xr:uid="{00000000-0005-0000-0000-000036350000}"/>
    <cellStyle name="Moneda 141 3 4 6" xfId="19880" xr:uid="{00000000-0005-0000-0000-000037350000}"/>
    <cellStyle name="Moneda 141 3 5" xfId="3976" xr:uid="{00000000-0005-0000-0000-000038350000}"/>
    <cellStyle name="Moneda 141 3 5 2" xfId="20712" xr:uid="{00000000-0005-0000-0000-000039350000}"/>
    <cellStyle name="Moneda 141 3 6" xfId="7293" xr:uid="{00000000-0005-0000-0000-00003A350000}"/>
    <cellStyle name="Moneda 141 3 6 2" xfId="24029" xr:uid="{00000000-0005-0000-0000-00003B350000}"/>
    <cellStyle name="Moneda 141 3 7" xfId="10620" xr:uid="{00000000-0005-0000-0000-00003C350000}"/>
    <cellStyle name="Moneda 141 3 7 2" xfId="27356" xr:uid="{00000000-0005-0000-0000-00003D350000}"/>
    <cellStyle name="Moneda 141 3 8" xfId="13936" xr:uid="{00000000-0005-0000-0000-00003E350000}"/>
    <cellStyle name="Moneda 141 3 9" xfId="17395" xr:uid="{00000000-0005-0000-0000-00003F350000}"/>
    <cellStyle name="Moneda 141 4" xfId="1073" xr:uid="{00000000-0005-0000-0000-000040350000}"/>
    <cellStyle name="Moneda 141 4 2" xfId="4390" xr:uid="{00000000-0005-0000-0000-000041350000}"/>
    <cellStyle name="Moneda 141 4 2 2" xfId="21126" xr:uid="{00000000-0005-0000-0000-000042350000}"/>
    <cellStyle name="Moneda 141 4 3" xfId="7707" xr:uid="{00000000-0005-0000-0000-000043350000}"/>
    <cellStyle name="Moneda 141 4 3 2" xfId="24443" xr:uid="{00000000-0005-0000-0000-000044350000}"/>
    <cellStyle name="Moneda 141 4 4" xfId="11034" xr:uid="{00000000-0005-0000-0000-000045350000}"/>
    <cellStyle name="Moneda 141 4 4 2" xfId="27770" xr:uid="{00000000-0005-0000-0000-000046350000}"/>
    <cellStyle name="Moneda 141 4 5" xfId="14350" xr:uid="{00000000-0005-0000-0000-000047350000}"/>
    <cellStyle name="Moneda 141 4 6" xfId="17809" xr:uid="{00000000-0005-0000-0000-000048350000}"/>
    <cellStyle name="Moneda 141 5" xfId="1902" xr:uid="{00000000-0005-0000-0000-000049350000}"/>
    <cellStyle name="Moneda 141 5 2" xfId="5219" xr:uid="{00000000-0005-0000-0000-00004A350000}"/>
    <cellStyle name="Moneda 141 5 2 2" xfId="21955" xr:uid="{00000000-0005-0000-0000-00004B350000}"/>
    <cellStyle name="Moneda 141 5 3" xfId="8536" xr:uid="{00000000-0005-0000-0000-00004C350000}"/>
    <cellStyle name="Moneda 141 5 3 2" xfId="25272" xr:uid="{00000000-0005-0000-0000-00004D350000}"/>
    <cellStyle name="Moneda 141 5 4" xfId="11863" xr:uid="{00000000-0005-0000-0000-00004E350000}"/>
    <cellStyle name="Moneda 141 5 4 2" xfId="28599" xr:uid="{00000000-0005-0000-0000-00004F350000}"/>
    <cellStyle name="Moneda 141 5 5" xfId="15179" xr:uid="{00000000-0005-0000-0000-000050350000}"/>
    <cellStyle name="Moneda 141 5 6" xfId="18638" xr:uid="{00000000-0005-0000-0000-000051350000}"/>
    <cellStyle name="Moneda 141 6" xfId="2730" xr:uid="{00000000-0005-0000-0000-000052350000}"/>
    <cellStyle name="Moneda 141 6 2" xfId="6047" xr:uid="{00000000-0005-0000-0000-000053350000}"/>
    <cellStyle name="Moneda 141 6 2 2" xfId="22783" xr:uid="{00000000-0005-0000-0000-000054350000}"/>
    <cellStyle name="Moneda 141 6 3" xfId="9364" xr:uid="{00000000-0005-0000-0000-000055350000}"/>
    <cellStyle name="Moneda 141 6 3 2" xfId="26100" xr:uid="{00000000-0005-0000-0000-000056350000}"/>
    <cellStyle name="Moneda 141 6 4" xfId="12691" xr:uid="{00000000-0005-0000-0000-000057350000}"/>
    <cellStyle name="Moneda 141 6 4 2" xfId="29427" xr:uid="{00000000-0005-0000-0000-000058350000}"/>
    <cellStyle name="Moneda 141 6 5" xfId="16007" xr:uid="{00000000-0005-0000-0000-000059350000}"/>
    <cellStyle name="Moneda 141 6 6" xfId="19466" xr:uid="{00000000-0005-0000-0000-00005A350000}"/>
    <cellStyle name="Moneda 141 7" xfId="3562" xr:uid="{00000000-0005-0000-0000-00005B350000}"/>
    <cellStyle name="Moneda 141 7 2" xfId="20298" xr:uid="{00000000-0005-0000-0000-00005C350000}"/>
    <cellStyle name="Moneda 141 8" xfId="6879" xr:uid="{00000000-0005-0000-0000-00005D350000}"/>
    <cellStyle name="Moneda 141 8 2" xfId="23615" xr:uid="{00000000-0005-0000-0000-00005E350000}"/>
    <cellStyle name="Moneda 141 9" xfId="10206" xr:uid="{00000000-0005-0000-0000-00005F350000}"/>
    <cellStyle name="Moneda 141 9 2" xfId="26942" xr:uid="{00000000-0005-0000-0000-000060350000}"/>
    <cellStyle name="Moneda 142" xfId="213" xr:uid="{00000000-0005-0000-0000-000061350000}"/>
    <cellStyle name="Moneda 142 10" xfId="13523" xr:uid="{00000000-0005-0000-0000-000062350000}"/>
    <cellStyle name="Moneda 142 11" xfId="16982" xr:uid="{00000000-0005-0000-0000-000063350000}"/>
    <cellStyle name="Moneda 142 2" xfId="446" xr:uid="{00000000-0005-0000-0000-000064350000}"/>
    <cellStyle name="Moneda 142 2 10" xfId="17189" xr:uid="{00000000-0005-0000-0000-000065350000}"/>
    <cellStyle name="Moneda 142 2 2" xfId="867" xr:uid="{00000000-0005-0000-0000-000066350000}"/>
    <cellStyle name="Moneda 142 2 2 2" xfId="1696" xr:uid="{00000000-0005-0000-0000-000067350000}"/>
    <cellStyle name="Moneda 142 2 2 2 2" xfId="5013" xr:uid="{00000000-0005-0000-0000-000068350000}"/>
    <cellStyle name="Moneda 142 2 2 2 2 2" xfId="21749" xr:uid="{00000000-0005-0000-0000-000069350000}"/>
    <cellStyle name="Moneda 142 2 2 2 3" xfId="8330" xr:uid="{00000000-0005-0000-0000-00006A350000}"/>
    <cellStyle name="Moneda 142 2 2 2 3 2" xfId="25066" xr:uid="{00000000-0005-0000-0000-00006B350000}"/>
    <cellStyle name="Moneda 142 2 2 2 4" xfId="11657" xr:uid="{00000000-0005-0000-0000-00006C350000}"/>
    <cellStyle name="Moneda 142 2 2 2 4 2" xfId="28393" xr:uid="{00000000-0005-0000-0000-00006D350000}"/>
    <cellStyle name="Moneda 142 2 2 2 5" xfId="14973" xr:uid="{00000000-0005-0000-0000-00006E350000}"/>
    <cellStyle name="Moneda 142 2 2 2 6" xfId="18432" xr:uid="{00000000-0005-0000-0000-00006F350000}"/>
    <cellStyle name="Moneda 142 2 2 3" xfId="2524" xr:uid="{00000000-0005-0000-0000-000070350000}"/>
    <cellStyle name="Moneda 142 2 2 3 2" xfId="5841" xr:uid="{00000000-0005-0000-0000-000071350000}"/>
    <cellStyle name="Moneda 142 2 2 3 2 2" xfId="22577" xr:uid="{00000000-0005-0000-0000-000072350000}"/>
    <cellStyle name="Moneda 142 2 2 3 3" xfId="9158" xr:uid="{00000000-0005-0000-0000-000073350000}"/>
    <cellStyle name="Moneda 142 2 2 3 3 2" xfId="25894" xr:uid="{00000000-0005-0000-0000-000074350000}"/>
    <cellStyle name="Moneda 142 2 2 3 4" xfId="12485" xr:uid="{00000000-0005-0000-0000-000075350000}"/>
    <cellStyle name="Moneda 142 2 2 3 4 2" xfId="29221" xr:uid="{00000000-0005-0000-0000-000076350000}"/>
    <cellStyle name="Moneda 142 2 2 3 5" xfId="15801" xr:uid="{00000000-0005-0000-0000-000077350000}"/>
    <cellStyle name="Moneda 142 2 2 3 6" xfId="19260" xr:uid="{00000000-0005-0000-0000-000078350000}"/>
    <cellStyle name="Moneda 142 2 2 4" xfId="3352" xr:uid="{00000000-0005-0000-0000-000079350000}"/>
    <cellStyle name="Moneda 142 2 2 4 2" xfId="6669" xr:uid="{00000000-0005-0000-0000-00007A350000}"/>
    <cellStyle name="Moneda 142 2 2 4 2 2" xfId="23405" xr:uid="{00000000-0005-0000-0000-00007B350000}"/>
    <cellStyle name="Moneda 142 2 2 4 3" xfId="9986" xr:uid="{00000000-0005-0000-0000-00007C350000}"/>
    <cellStyle name="Moneda 142 2 2 4 3 2" xfId="26722" xr:uid="{00000000-0005-0000-0000-00007D350000}"/>
    <cellStyle name="Moneda 142 2 2 4 4" xfId="13313" xr:uid="{00000000-0005-0000-0000-00007E350000}"/>
    <cellStyle name="Moneda 142 2 2 4 4 2" xfId="30049" xr:uid="{00000000-0005-0000-0000-00007F350000}"/>
    <cellStyle name="Moneda 142 2 2 4 5" xfId="16629" xr:uid="{00000000-0005-0000-0000-000080350000}"/>
    <cellStyle name="Moneda 142 2 2 4 6" xfId="20088" xr:uid="{00000000-0005-0000-0000-000081350000}"/>
    <cellStyle name="Moneda 142 2 2 5" xfId="4184" xr:uid="{00000000-0005-0000-0000-000082350000}"/>
    <cellStyle name="Moneda 142 2 2 5 2" xfId="20920" xr:uid="{00000000-0005-0000-0000-000083350000}"/>
    <cellStyle name="Moneda 142 2 2 6" xfId="7501" xr:uid="{00000000-0005-0000-0000-000084350000}"/>
    <cellStyle name="Moneda 142 2 2 6 2" xfId="24237" xr:uid="{00000000-0005-0000-0000-000085350000}"/>
    <cellStyle name="Moneda 142 2 2 7" xfId="10828" xr:uid="{00000000-0005-0000-0000-000086350000}"/>
    <cellStyle name="Moneda 142 2 2 7 2" xfId="27564" xr:uid="{00000000-0005-0000-0000-000087350000}"/>
    <cellStyle name="Moneda 142 2 2 8" xfId="14144" xr:uid="{00000000-0005-0000-0000-000088350000}"/>
    <cellStyle name="Moneda 142 2 2 9" xfId="17603" xr:uid="{00000000-0005-0000-0000-000089350000}"/>
    <cellStyle name="Moneda 142 2 3" xfId="1281" xr:uid="{00000000-0005-0000-0000-00008A350000}"/>
    <cellStyle name="Moneda 142 2 3 2" xfId="4598" xr:uid="{00000000-0005-0000-0000-00008B350000}"/>
    <cellStyle name="Moneda 142 2 3 2 2" xfId="21334" xr:uid="{00000000-0005-0000-0000-00008C350000}"/>
    <cellStyle name="Moneda 142 2 3 3" xfId="7915" xr:uid="{00000000-0005-0000-0000-00008D350000}"/>
    <cellStyle name="Moneda 142 2 3 3 2" xfId="24651" xr:uid="{00000000-0005-0000-0000-00008E350000}"/>
    <cellStyle name="Moneda 142 2 3 4" xfId="11242" xr:uid="{00000000-0005-0000-0000-00008F350000}"/>
    <cellStyle name="Moneda 142 2 3 4 2" xfId="27978" xr:uid="{00000000-0005-0000-0000-000090350000}"/>
    <cellStyle name="Moneda 142 2 3 5" xfId="14558" xr:uid="{00000000-0005-0000-0000-000091350000}"/>
    <cellStyle name="Moneda 142 2 3 6" xfId="18017" xr:uid="{00000000-0005-0000-0000-000092350000}"/>
    <cellStyle name="Moneda 142 2 4" xfId="2110" xr:uid="{00000000-0005-0000-0000-000093350000}"/>
    <cellStyle name="Moneda 142 2 4 2" xfId="5427" xr:uid="{00000000-0005-0000-0000-000094350000}"/>
    <cellStyle name="Moneda 142 2 4 2 2" xfId="22163" xr:uid="{00000000-0005-0000-0000-000095350000}"/>
    <cellStyle name="Moneda 142 2 4 3" xfId="8744" xr:uid="{00000000-0005-0000-0000-000096350000}"/>
    <cellStyle name="Moneda 142 2 4 3 2" xfId="25480" xr:uid="{00000000-0005-0000-0000-000097350000}"/>
    <cellStyle name="Moneda 142 2 4 4" xfId="12071" xr:uid="{00000000-0005-0000-0000-000098350000}"/>
    <cellStyle name="Moneda 142 2 4 4 2" xfId="28807" xr:uid="{00000000-0005-0000-0000-000099350000}"/>
    <cellStyle name="Moneda 142 2 4 5" xfId="15387" xr:uid="{00000000-0005-0000-0000-00009A350000}"/>
    <cellStyle name="Moneda 142 2 4 6" xfId="18846" xr:uid="{00000000-0005-0000-0000-00009B350000}"/>
    <cellStyle name="Moneda 142 2 5" xfId="2938" xr:uid="{00000000-0005-0000-0000-00009C350000}"/>
    <cellStyle name="Moneda 142 2 5 2" xfId="6255" xr:uid="{00000000-0005-0000-0000-00009D350000}"/>
    <cellStyle name="Moneda 142 2 5 2 2" xfId="22991" xr:uid="{00000000-0005-0000-0000-00009E350000}"/>
    <cellStyle name="Moneda 142 2 5 3" xfId="9572" xr:uid="{00000000-0005-0000-0000-00009F350000}"/>
    <cellStyle name="Moneda 142 2 5 3 2" xfId="26308" xr:uid="{00000000-0005-0000-0000-0000A0350000}"/>
    <cellStyle name="Moneda 142 2 5 4" xfId="12899" xr:uid="{00000000-0005-0000-0000-0000A1350000}"/>
    <cellStyle name="Moneda 142 2 5 4 2" xfId="29635" xr:uid="{00000000-0005-0000-0000-0000A2350000}"/>
    <cellStyle name="Moneda 142 2 5 5" xfId="16215" xr:uid="{00000000-0005-0000-0000-0000A3350000}"/>
    <cellStyle name="Moneda 142 2 5 6" xfId="19674" xr:uid="{00000000-0005-0000-0000-0000A4350000}"/>
    <cellStyle name="Moneda 142 2 6" xfId="3770" xr:uid="{00000000-0005-0000-0000-0000A5350000}"/>
    <cellStyle name="Moneda 142 2 6 2" xfId="20506" xr:uid="{00000000-0005-0000-0000-0000A6350000}"/>
    <cellStyle name="Moneda 142 2 7" xfId="7087" xr:uid="{00000000-0005-0000-0000-0000A7350000}"/>
    <cellStyle name="Moneda 142 2 7 2" xfId="23823" xr:uid="{00000000-0005-0000-0000-0000A8350000}"/>
    <cellStyle name="Moneda 142 2 8" xfId="10414" xr:uid="{00000000-0005-0000-0000-0000A9350000}"/>
    <cellStyle name="Moneda 142 2 8 2" xfId="27150" xr:uid="{00000000-0005-0000-0000-0000AA350000}"/>
    <cellStyle name="Moneda 142 2 9" xfId="13730" xr:uid="{00000000-0005-0000-0000-0000AB350000}"/>
    <cellStyle name="Moneda 142 3" xfId="660" xr:uid="{00000000-0005-0000-0000-0000AC350000}"/>
    <cellStyle name="Moneda 142 3 2" xfId="1489" xr:uid="{00000000-0005-0000-0000-0000AD350000}"/>
    <cellStyle name="Moneda 142 3 2 2" xfId="4806" xr:uid="{00000000-0005-0000-0000-0000AE350000}"/>
    <cellStyle name="Moneda 142 3 2 2 2" xfId="21542" xr:uid="{00000000-0005-0000-0000-0000AF350000}"/>
    <cellStyle name="Moneda 142 3 2 3" xfId="8123" xr:uid="{00000000-0005-0000-0000-0000B0350000}"/>
    <cellStyle name="Moneda 142 3 2 3 2" xfId="24859" xr:uid="{00000000-0005-0000-0000-0000B1350000}"/>
    <cellStyle name="Moneda 142 3 2 4" xfId="11450" xr:uid="{00000000-0005-0000-0000-0000B2350000}"/>
    <cellStyle name="Moneda 142 3 2 4 2" xfId="28186" xr:uid="{00000000-0005-0000-0000-0000B3350000}"/>
    <cellStyle name="Moneda 142 3 2 5" xfId="14766" xr:uid="{00000000-0005-0000-0000-0000B4350000}"/>
    <cellStyle name="Moneda 142 3 2 6" xfId="18225" xr:uid="{00000000-0005-0000-0000-0000B5350000}"/>
    <cellStyle name="Moneda 142 3 3" xfId="2317" xr:uid="{00000000-0005-0000-0000-0000B6350000}"/>
    <cellStyle name="Moneda 142 3 3 2" xfId="5634" xr:uid="{00000000-0005-0000-0000-0000B7350000}"/>
    <cellStyle name="Moneda 142 3 3 2 2" xfId="22370" xr:uid="{00000000-0005-0000-0000-0000B8350000}"/>
    <cellStyle name="Moneda 142 3 3 3" xfId="8951" xr:uid="{00000000-0005-0000-0000-0000B9350000}"/>
    <cellStyle name="Moneda 142 3 3 3 2" xfId="25687" xr:uid="{00000000-0005-0000-0000-0000BA350000}"/>
    <cellStyle name="Moneda 142 3 3 4" xfId="12278" xr:uid="{00000000-0005-0000-0000-0000BB350000}"/>
    <cellStyle name="Moneda 142 3 3 4 2" xfId="29014" xr:uid="{00000000-0005-0000-0000-0000BC350000}"/>
    <cellStyle name="Moneda 142 3 3 5" xfId="15594" xr:uid="{00000000-0005-0000-0000-0000BD350000}"/>
    <cellStyle name="Moneda 142 3 3 6" xfId="19053" xr:uid="{00000000-0005-0000-0000-0000BE350000}"/>
    <cellStyle name="Moneda 142 3 4" xfId="3145" xr:uid="{00000000-0005-0000-0000-0000BF350000}"/>
    <cellStyle name="Moneda 142 3 4 2" xfId="6462" xr:uid="{00000000-0005-0000-0000-0000C0350000}"/>
    <cellStyle name="Moneda 142 3 4 2 2" xfId="23198" xr:uid="{00000000-0005-0000-0000-0000C1350000}"/>
    <cellStyle name="Moneda 142 3 4 3" xfId="9779" xr:uid="{00000000-0005-0000-0000-0000C2350000}"/>
    <cellStyle name="Moneda 142 3 4 3 2" xfId="26515" xr:uid="{00000000-0005-0000-0000-0000C3350000}"/>
    <cellStyle name="Moneda 142 3 4 4" xfId="13106" xr:uid="{00000000-0005-0000-0000-0000C4350000}"/>
    <cellStyle name="Moneda 142 3 4 4 2" xfId="29842" xr:uid="{00000000-0005-0000-0000-0000C5350000}"/>
    <cellStyle name="Moneda 142 3 4 5" xfId="16422" xr:uid="{00000000-0005-0000-0000-0000C6350000}"/>
    <cellStyle name="Moneda 142 3 4 6" xfId="19881" xr:uid="{00000000-0005-0000-0000-0000C7350000}"/>
    <cellStyle name="Moneda 142 3 5" xfId="3977" xr:uid="{00000000-0005-0000-0000-0000C8350000}"/>
    <cellStyle name="Moneda 142 3 5 2" xfId="20713" xr:uid="{00000000-0005-0000-0000-0000C9350000}"/>
    <cellStyle name="Moneda 142 3 6" xfId="7294" xr:uid="{00000000-0005-0000-0000-0000CA350000}"/>
    <cellStyle name="Moneda 142 3 6 2" xfId="24030" xr:uid="{00000000-0005-0000-0000-0000CB350000}"/>
    <cellStyle name="Moneda 142 3 7" xfId="10621" xr:uid="{00000000-0005-0000-0000-0000CC350000}"/>
    <cellStyle name="Moneda 142 3 7 2" xfId="27357" xr:uid="{00000000-0005-0000-0000-0000CD350000}"/>
    <cellStyle name="Moneda 142 3 8" xfId="13937" xr:uid="{00000000-0005-0000-0000-0000CE350000}"/>
    <cellStyle name="Moneda 142 3 9" xfId="17396" xr:uid="{00000000-0005-0000-0000-0000CF350000}"/>
    <cellStyle name="Moneda 142 4" xfId="1074" xr:uid="{00000000-0005-0000-0000-0000D0350000}"/>
    <cellStyle name="Moneda 142 4 2" xfId="4391" xr:uid="{00000000-0005-0000-0000-0000D1350000}"/>
    <cellStyle name="Moneda 142 4 2 2" xfId="21127" xr:uid="{00000000-0005-0000-0000-0000D2350000}"/>
    <cellStyle name="Moneda 142 4 3" xfId="7708" xr:uid="{00000000-0005-0000-0000-0000D3350000}"/>
    <cellStyle name="Moneda 142 4 3 2" xfId="24444" xr:uid="{00000000-0005-0000-0000-0000D4350000}"/>
    <cellStyle name="Moneda 142 4 4" xfId="11035" xr:uid="{00000000-0005-0000-0000-0000D5350000}"/>
    <cellStyle name="Moneda 142 4 4 2" xfId="27771" xr:uid="{00000000-0005-0000-0000-0000D6350000}"/>
    <cellStyle name="Moneda 142 4 5" xfId="14351" xr:uid="{00000000-0005-0000-0000-0000D7350000}"/>
    <cellStyle name="Moneda 142 4 6" xfId="17810" xr:uid="{00000000-0005-0000-0000-0000D8350000}"/>
    <cellStyle name="Moneda 142 5" xfId="1903" xr:uid="{00000000-0005-0000-0000-0000D9350000}"/>
    <cellStyle name="Moneda 142 5 2" xfId="5220" xr:uid="{00000000-0005-0000-0000-0000DA350000}"/>
    <cellStyle name="Moneda 142 5 2 2" xfId="21956" xr:uid="{00000000-0005-0000-0000-0000DB350000}"/>
    <cellStyle name="Moneda 142 5 3" xfId="8537" xr:uid="{00000000-0005-0000-0000-0000DC350000}"/>
    <cellStyle name="Moneda 142 5 3 2" xfId="25273" xr:uid="{00000000-0005-0000-0000-0000DD350000}"/>
    <cellStyle name="Moneda 142 5 4" xfId="11864" xr:uid="{00000000-0005-0000-0000-0000DE350000}"/>
    <cellStyle name="Moneda 142 5 4 2" xfId="28600" xr:uid="{00000000-0005-0000-0000-0000DF350000}"/>
    <cellStyle name="Moneda 142 5 5" xfId="15180" xr:uid="{00000000-0005-0000-0000-0000E0350000}"/>
    <cellStyle name="Moneda 142 5 6" xfId="18639" xr:uid="{00000000-0005-0000-0000-0000E1350000}"/>
    <cellStyle name="Moneda 142 6" xfId="2731" xr:uid="{00000000-0005-0000-0000-0000E2350000}"/>
    <cellStyle name="Moneda 142 6 2" xfId="6048" xr:uid="{00000000-0005-0000-0000-0000E3350000}"/>
    <cellStyle name="Moneda 142 6 2 2" xfId="22784" xr:uid="{00000000-0005-0000-0000-0000E4350000}"/>
    <cellStyle name="Moneda 142 6 3" xfId="9365" xr:uid="{00000000-0005-0000-0000-0000E5350000}"/>
    <cellStyle name="Moneda 142 6 3 2" xfId="26101" xr:uid="{00000000-0005-0000-0000-0000E6350000}"/>
    <cellStyle name="Moneda 142 6 4" xfId="12692" xr:uid="{00000000-0005-0000-0000-0000E7350000}"/>
    <cellStyle name="Moneda 142 6 4 2" xfId="29428" xr:uid="{00000000-0005-0000-0000-0000E8350000}"/>
    <cellStyle name="Moneda 142 6 5" xfId="16008" xr:uid="{00000000-0005-0000-0000-0000E9350000}"/>
    <cellStyle name="Moneda 142 6 6" xfId="19467" xr:uid="{00000000-0005-0000-0000-0000EA350000}"/>
    <cellStyle name="Moneda 142 7" xfId="3563" xr:uid="{00000000-0005-0000-0000-0000EB350000}"/>
    <cellStyle name="Moneda 142 7 2" xfId="20299" xr:uid="{00000000-0005-0000-0000-0000EC350000}"/>
    <cellStyle name="Moneda 142 8" xfId="6880" xr:uid="{00000000-0005-0000-0000-0000ED350000}"/>
    <cellStyle name="Moneda 142 8 2" xfId="23616" xr:uid="{00000000-0005-0000-0000-0000EE350000}"/>
    <cellStyle name="Moneda 142 9" xfId="10207" xr:uid="{00000000-0005-0000-0000-0000EF350000}"/>
    <cellStyle name="Moneda 142 9 2" xfId="26943" xr:uid="{00000000-0005-0000-0000-0000F0350000}"/>
    <cellStyle name="Moneda 143" xfId="214" xr:uid="{00000000-0005-0000-0000-0000F1350000}"/>
    <cellStyle name="Moneda 143 10" xfId="13524" xr:uid="{00000000-0005-0000-0000-0000F2350000}"/>
    <cellStyle name="Moneda 143 11" xfId="16983" xr:uid="{00000000-0005-0000-0000-0000F3350000}"/>
    <cellStyle name="Moneda 143 2" xfId="447" xr:uid="{00000000-0005-0000-0000-0000F4350000}"/>
    <cellStyle name="Moneda 143 2 10" xfId="17190" xr:uid="{00000000-0005-0000-0000-0000F5350000}"/>
    <cellStyle name="Moneda 143 2 2" xfId="868" xr:uid="{00000000-0005-0000-0000-0000F6350000}"/>
    <cellStyle name="Moneda 143 2 2 2" xfId="1697" xr:uid="{00000000-0005-0000-0000-0000F7350000}"/>
    <cellStyle name="Moneda 143 2 2 2 2" xfId="5014" xr:uid="{00000000-0005-0000-0000-0000F8350000}"/>
    <cellStyle name="Moneda 143 2 2 2 2 2" xfId="21750" xr:uid="{00000000-0005-0000-0000-0000F9350000}"/>
    <cellStyle name="Moneda 143 2 2 2 3" xfId="8331" xr:uid="{00000000-0005-0000-0000-0000FA350000}"/>
    <cellStyle name="Moneda 143 2 2 2 3 2" xfId="25067" xr:uid="{00000000-0005-0000-0000-0000FB350000}"/>
    <cellStyle name="Moneda 143 2 2 2 4" xfId="11658" xr:uid="{00000000-0005-0000-0000-0000FC350000}"/>
    <cellStyle name="Moneda 143 2 2 2 4 2" xfId="28394" xr:uid="{00000000-0005-0000-0000-0000FD350000}"/>
    <cellStyle name="Moneda 143 2 2 2 5" xfId="14974" xr:uid="{00000000-0005-0000-0000-0000FE350000}"/>
    <cellStyle name="Moneda 143 2 2 2 6" xfId="18433" xr:uid="{00000000-0005-0000-0000-0000FF350000}"/>
    <cellStyle name="Moneda 143 2 2 3" xfId="2525" xr:uid="{00000000-0005-0000-0000-000000360000}"/>
    <cellStyle name="Moneda 143 2 2 3 2" xfId="5842" xr:uid="{00000000-0005-0000-0000-000001360000}"/>
    <cellStyle name="Moneda 143 2 2 3 2 2" xfId="22578" xr:uid="{00000000-0005-0000-0000-000002360000}"/>
    <cellStyle name="Moneda 143 2 2 3 3" xfId="9159" xr:uid="{00000000-0005-0000-0000-000003360000}"/>
    <cellStyle name="Moneda 143 2 2 3 3 2" xfId="25895" xr:uid="{00000000-0005-0000-0000-000004360000}"/>
    <cellStyle name="Moneda 143 2 2 3 4" xfId="12486" xr:uid="{00000000-0005-0000-0000-000005360000}"/>
    <cellStyle name="Moneda 143 2 2 3 4 2" xfId="29222" xr:uid="{00000000-0005-0000-0000-000006360000}"/>
    <cellStyle name="Moneda 143 2 2 3 5" xfId="15802" xr:uid="{00000000-0005-0000-0000-000007360000}"/>
    <cellStyle name="Moneda 143 2 2 3 6" xfId="19261" xr:uid="{00000000-0005-0000-0000-000008360000}"/>
    <cellStyle name="Moneda 143 2 2 4" xfId="3353" xr:uid="{00000000-0005-0000-0000-000009360000}"/>
    <cellStyle name="Moneda 143 2 2 4 2" xfId="6670" xr:uid="{00000000-0005-0000-0000-00000A360000}"/>
    <cellStyle name="Moneda 143 2 2 4 2 2" xfId="23406" xr:uid="{00000000-0005-0000-0000-00000B360000}"/>
    <cellStyle name="Moneda 143 2 2 4 3" xfId="9987" xr:uid="{00000000-0005-0000-0000-00000C360000}"/>
    <cellStyle name="Moneda 143 2 2 4 3 2" xfId="26723" xr:uid="{00000000-0005-0000-0000-00000D360000}"/>
    <cellStyle name="Moneda 143 2 2 4 4" xfId="13314" xr:uid="{00000000-0005-0000-0000-00000E360000}"/>
    <cellStyle name="Moneda 143 2 2 4 4 2" xfId="30050" xr:uid="{00000000-0005-0000-0000-00000F360000}"/>
    <cellStyle name="Moneda 143 2 2 4 5" xfId="16630" xr:uid="{00000000-0005-0000-0000-000010360000}"/>
    <cellStyle name="Moneda 143 2 2 4 6" xfId="20089" xr:uid="{00000000-0005-0000-0000-000011360000}"/>
    <cellStyle name="Moneda 143 2 2 5" xfId="4185" xr:uid="{00000000-0005-0000-0000-000012360000}"/>
    <cellStyle name="Moneda 143 2 2 5 2" xfId="20921" xr:uid="{00000000-0005-0000-0000-000013360000}"/>
    <cellStyle name="Moneda 143 2 2 6" xfId="7502" xr:uid="{00000000-0005-0000-0000-000014360000}"/>
    <cellStyle name="Moneda 143 2 2 6 2" xfId="24238" xr:uid="{00000000-0005-0000-0000-000015360000}"/>
    <cellStyle name="Moneda 143 2 2 7" xfId="10829" xr:uid="{00000000-0005-0000-0000-000016360000}"/>
    <cellStyle name="Moneda 143 2 2 7 2" xfId="27565" xr:uid="{00000000-0005-0000-0000-000017360000}"/>
    <cellStyle name="Moneda 143 2 2 8" xfId="14145" xr:uid="{00000000-0005-0000-0000-000018360000}"/>
    <cellStyle name="Moneda 143 2 2 9" xfId="17604" xr:uid="{00000000-0005-0000-0000-000019360000}"/>
    <cellStyle name="Moneda 143 2 3" xfId="1282" xr:uid="{00000000-0005-0000-0000-00001A360000}"/>
    <cellStyle name="Moneda 143 2 3 2" xfId="4599" xr:uid="{00000000-0005-0000-0000-00001B360000}"/>
    <cellStyle name="Moneda 143 2 3 2 2" xfId="21335" xr:uid="{00000000-0005-0000-0000-00001C360000}"/>
    <cellStyle name="Moneda 143 2 3 3" xfId="7916" xr:uid="{00000000-0005-0000-0000-00001D360000}"/>
    <cellStyle name="Moneda 143 2 3 3 2" xfId="24652" xr:uid="{00000000-0005-0000-0000-00001E360000}"/>
    <cellStyle name="Moneda 143 2 3 4" xfId="11243" xr:uid="{00000000-0005-0000-0000-00001F360000}"/>
    <cellStyle name="Moneda 143 2 3 4 2" xfId="27979" xr:uid="{00000000-0005-0000-0000-000020360000}"/>
    <cellStyle name="Moneda 143 2 3 5" xfId="14559" xr:uid="{00000000-0005-0000-0000-000021360000}"/>
    <cellStyle name="Moneda 143 2 3 6" xfId="18018" xr:uid="{00000000-0005-0000-0000-000022360000}"/>
    <cellStyle name="Moneda 143 2 4" xfId="2111" xr:uid="{00000000-0005-0000-0000-000023360000}"/>
    <cellStyle name="Moneda 143 2 4 2" xfId="5428" xr:uid="{00000000-0005-0000-0000-000024360000}"/>
    <cellStyle name="Moneda 143 2 4 2 2" xfId="22164" xr:uid="{00000000-0005-0000-0000-000025360000}"/>
    <cellStyle name="Moneda 143 2 4 3" xfId="8745" xr:uid="{00000000-0005-0000-0000-000026360000}"/>
    <cellStyle name="Moneda 143 2 4 3 2" xfId="25481" xr:uid="{00000000-0005-0000-0000-000027360000}"/>
    <cellStyle name="Moneda 143 2 4 4" xfId="12072" xr:uid="{00000000-0005-0000-0000-000028360000}"/>
    <cellStyle name="Moneda 143 2 4 4 2" xfId="28808" xr:uid="{00000000-0005-0000-0000-000029360000}"/>
    <cellStyle name="Moneda 143 2 4 5" xfId="15388" xr:uid="{00000000-0005-0000-0000-00002A360000}"/>
    <cellStyle name="Moneda 143 2 4 6" xfId="18847" xr:uid="{00000000-0005-0000-0000-00002B360000}"/>
    <cellStyle name="Moneda 143 2 5" xfId="2939" xr:uid="{00000000-0005-0000-0000-00002C360000}"/>
    <cellStyle name="Moneda 143 2 5 2" xfId="6256" xr:uid="{00000000-0005-0000-0000-00002D360000}"/>
    <cellStyle name="Moneda 143 2 5 2 2" xfId="22992" xr:uid="{00000000-0005-0000-0000-00002E360000}"/>
    <cellStyle name="Moneda 143 2 5 3" xfId="9573" xr:uid="{00000000-0005-0000-0000-00002F360000}"/>
    <cellStyle name="Moneda 143 2 5 3 2" xfId="26309" xr:uid="{00000000-0005-0000-0000-000030360000}"/>
    <cellStyle name="Moneda 143 2 5 4" xfId="12900" xr:uid="{00000000-0005-0000-0000-000031360000}"/>
    <cellStyle name="Moneda 143 2 5 4 2" xfId="29636" xr:uid="{00000000-0005-0000-0000-000032360000}"/>
    <cellStyle name="Moneda 143 2 5 5" xfId="16216" xr:uid="{00000000-0005-0000-0000-000033360000}"/>
    <cellStyle name="Moneda 143 2 5 6" xfId="19675" xr:uid="{00000000-0005-0000-0000-000034360000}"/>
    <cellStyle name="Moneda 143 2 6" xfId="3771" xr:uid="{00000000-0005-0000-0000-000035360000}"/>
    <cellStyle name="Moneda 143 2 6 2" xfId="20507" xr:uid="{00000000-0005-0000-0000-000036360000}"/>
    <cellStyle name="Moneda 143 2 7" xfId="7088" xr:uid="{00000000-0005-0000-0000-000037360000}"/>
    <cellStyle name="Moneda 143 2 7 2" xfId="23824" xr:uid="{00000000-0005-0000-0000-000038360000}"/>
    <cellStyle name="Moneda 143 2 8" xfId="10415" xr:uid="{00000000-0005-0000-0000-000039360000}"/>
    <cellStyle name="Moneda 143 2 8 2" xfId="27151" xr:uid="{00000000-0005-0000-0000-00003A360000}"/>
    <cellStyle name="Moneda 143 2 9" xfId="13731" xr:uid="{00000000-0005-0000-0000-00003B360000}"/>
    <cellStyle name="Moneda 143 3" xfId="661" xr:uid="{00000000-0005-0000-0000-00003C360000}"/>
    <cellStyle name="Moneda 143 3 2" xfId="1490" xr:uid="{00000000-0005-0000-0000-00003D360000}"/>
    <cellStyle name="Moneda 143 3 2 2" xfId="4807" xr:uid="{00000000-0005-0000-0000-00003E360000}"/>
    <cellStyle name="Moneda 143 3 2 2 2" xfId="21543" xr:uid="{00000000-0005-0000-0000-00003F360000}"/>
    <cellStyle name="Moneda 143 3 2 3" xfId="8124" xr:uid="{00000000-0005-0000-0000-000040360000}"/>
    <cellStyle name="Moneda 143 3 2 3 2" xfId="24860" xr:uid="{00000000-0005-0000-0000-000041360000}"/>
    <cellStyle name="Moneda 143 3 2 4" xfId="11451" xr:uid="{00000000-0005-0000-0000-000042360000}"/>
    <cellStyle name="Moneda 143 3 2 4 2" xfId="28187" xr:uid="{00000000-0005-0000-0000-000043360000}"/>
    <cellStyle name="Moneda 143 3 2 5" xfId="14767" xr:uid="{00000000-0005-0000-0000-000044360000}"/>
    <cellStyle name="Moneda 143 3 2 6" xfId="18226" xr:uid="{00000000-0005-0000-0000-000045360000}"/>
    <cellStyle name="Moneda 143 3 3" xfId="2318" xr:uid="{00000000-0005-0000-0000-000046360000}"/>
    <cellStyle name="Moneda 143 3 3 2" xfId="5635" xr:uid="{00000000-0005-0000-0000-000047360000}"/>
    <cellStyle name="Moneda 143 3 3 2 2" xfId="22371" xr:uid="{00000000-0005-0000-0000-000048360000}"/>
    <cellStyle name="Moneda 143 3 3 3" xfId="8952" xr:uid="{00000000-0005-0000-0000-000049360000}"/>
    <cellStyle name="Moneda 143 3 3 3 2" xfId="25688" xr:uid="{00000000-0005-0000-0000-00004A360000}"/>
    <cellStyle name="Moneda 143 3 3 4" xfId="12279" xr:uid="{00000000-0005-0000-0000-00004B360000}"/>
    <cellStyle name="Moneda 143 3 3 4 2" xfId="29015" xr:uid="{00000000-0005-0000-0000-00004C360000}"/>
    <cellStyle name="Moneda 143 3 3 5" xfId="15595" xr:uid="{00000000-0005-0000-0000-00004D360000}"/>
    <cellStyle name="Moneda 143 3 3 6" xfId="19054" xr:uid="{00000000-0005-0000-0000-00004E360000}"/>
    <cellStyle name="Moneda 143 3 4" xfId="3146" xr:uid="{00000000-0005-0000-0000-00004F360000}"/>
    <cellStyle name="Moneda 143 3 4 2" xfId="6463" xr:uid="{00000000-0005-0000-0000-000050360000}"/>
    <cellStyle name="Moneda 143 3 4 2 2" xfId="23199" xr:uid="{00000000-0005-0000-0000-000051360000}"/>
    <cellStyle name="Moneda 143 3 4 3" xfId="9780" xr:uid="{00000000-0005-0000-0000-000052360000}"/>
    <cellStyle name="Moneda 143 3 4 3 2" xfId="26516" xr:uid="{00000000-0005-0000-0000-000053360000}"/>
    <cellStyle name="Moneda 143 3 4 4" xfId="13107" xr:uid="{00000000-0005-0000-0000-000054360000}"/>
    <cellStyle name="Moneda 143 3 4 4 2" xfId="29843" xr:uid="{00000000-0005-0000-0000-000055360000}"/>
    <cellStyle name="Moneda 143 3 4 5" xfId="16423" xr:uid="{00000000-0005-0000-0000-000056360000}"/>
    <cellStyle name="Moneda 143 3 4 6" xfId="19882" xr:uid="{00000000-0005-0000-0000-000057360000}"/>
    <cellStyle name="Moneda 143 3 5" xfId="3978" xr:uid="{00000000-0005-0000-0000-000058360000}"/>
    <cellStyle name="Moneda 143 3 5 2" xfId="20714" xr:uid="{00000000-0005-0000-0000-000059360000}"/>
    <cellStyle name="Moneda 143 3 6" xfId="7295" xr:uid="{00000000-0005-0000-0000-00005A360000}"/>
    <cellStyle name="Moneda 143 3 6 2" xfId="24031" xr:uid="{00000000-0005-0000-0000-00005B360000}"/>
    <cellStyle name="Moneda 143 3 7" xfId="10622" xr:uid="{00000000-0005-0000-0000-00005C360000}"/>
    <cellStyle name="Moneda 143 3 7 2" xfId="27358" xr:uid="{00000000-0005-0000-0000-00005D360000}"/>
    <cellStyle name="Moneda 143 3 8" xfId="13938" xr:uid="{00000000-0005-0000-0000-00005E360000}"/>
    <cellStyle name="Moneda 143 3 9" xfId="17397" xr:uid="{00000000-0005-0000-0000-00005F360000}"/>
    <cellStyle name="Moneda 143 4" xfId="1075" xr:uid="{00000000-0005-0000-0000-000060360000}"/>
    <cellStyle name="Moneda 143 4 2" xfId="4392" xr:uid="{00000000-0005-0000-0000-000061360000}"/>
    <cellStyle name="Moneda 143 4 2 2" xfId="21128" xr:uid="{00000000-0005-0000-0000-000062360000}"/>
    <cellStyle name="Moneda 143 4 3" xfId="7709" xr:uid="{00000000-0005-0000-0000-000063360000}"/>
    <cellStyle name="Moneda 143 4 3 2" xfId="24445" xr:uid="{00000000-0005-0000-0000-000064360000}"/>
    <cellStyle name="Moneda 143 4 4" xfId="11036" xr:uid="{00000000-0005-0000-0000-000065360000}"/>
    <cellStyle name="Moneda 143 4 4 2" xfId="27772" xr:uid="{00000000-0005-0000-0000-000066360000}"/>
    <cellStyle name="Moneda 143 4 5" xfId="14352" xr:uid="{00000000-0005-0000-0000-000067360000}"/>
    <cellStyle name="Moneda 143 4 6" xfId="17811" xr:uid="{00000000-0005-0000-0000-000068360000}"/>
    <cellStyle name="Moneda 143 5" xfId="1904" xr:uid="{00000000-0005-0000-0000-000069360000}"/>
    <cellStyle name="Moneda 143 5 2" xfId="5221" xr:uid="{00000000-0005-0000-0000-00006A360000}"/>
    <cellStyle name="Moneda 143 5 2 2" xfId="21957" xr:uid="{00000000-0005-0000-0000-00006B360000}"/>
    <cellStyle name="Moneda 143 5 3" xfId="8538" xr:uid="{00000000-0005-0000-0000-00006C360000}"/>
    <cellStyle name="Moneda 143 5 3 2" xfId="25274" xr:uid="{00000000-0005-0000-0000-00006D360000}"/>
    <cellStyle name="Moneda 143 5 4" xfId="11865" xr:uid="{00000000-0005-0000-0000-00006E360000}"/>
    <cellStyle name="Moneda 143 5 4 2" xfId="28601" xr:uid="{00000000-0005-0000-0000-00006F360000}"/>
    <cellStyle name="Moneda 143 5 5" xfId="15181" xr:uid="{00000000-0005-0000-0000-000070360000}"/>
    <cellStyle name="Moneda 143 5 6" xfId="18640" xr:uid="{00000000-0005-0000-0000-000071360000}"/>
    <cellStyle name="Moneda 143 6" xfId="2732" xr:uid="{00000000-0005-0000-0000-000072360000}"/>
    <cellStyle name="Moneda 143 6 2" xfId="6049" xr:uid="{00000000-0005-0000-0000-000073360000}"/>
    <cellStyle name="Moneda 143 6 2 2" xfId="22785" xr:uid="{00000000-0005-0000-0000-000074360000}"/>
    <cellStyle name="Moneda 143 6 3" xfId="9366" xr:uid="{00000000-0005-0000-0000-000075360000}"/>
    <cellStyle name="Moneda 143 6 3 2" xfId="26102" xr:uid="{00000000-0005-0000-0000-000076360000}"/>
    <cellStyle name="Moneda 143 6 4" xfId="12693" xr:uid="{00000000-0005-0000-0000-000077360000}"/>
    <cellStyle name="Moneda 143 6 4 2" xfId="29429" xr:uid="{00000000-0005-0000-0000-000078360000}"/>
    <cellStyle name="Moneda 143 6 5" xfId="16009" xr:uid="{00000000-0005-0000-0000-000079360000}"/>
    <cellStyle name="Moneda 143 6 6" xfId="19468" xr:uid="{00000000-0005-0000-0000-00007A360000}"/>
    <cellStyle name="Moneda 143 7" xfId="3564" xr:uid="{00000000-0005-0000-0000-00007B360000}"/>
    <cellStyle name="Moneda 143 7 2" xfId="20300" xr:uid="{00000000-0005-0000-0000-00007C360000}"/>
    <cellStyle name="Moneda 143 8" xfId="6881" xr:uid="{00000000-0005-0000-0000-00007D360000}"/>
    <cellStyle name="Moneda 143 8 2" xfId="23617" xr:uid="{00000000-0005-0000-0000-00007E360000}"/>
    <cellStyle name="Moneda 143 9" xfId="10208" xr:uid="{00000000-0005-0000-0000-00007F360000}"/>
    <cellStyle name="Moneda 143 9 2" xfId="26944" xr:uid="{00000000-0005-0000-0000-000080360000}"/>
    <cellStyle name="Moneda 144" xfId="215" xr:uid="{00000000-0005-0000-0000-000081360000}"/>
    <cellStyle name="Moneda 144 10" xfId="13525" xr:uid="{00000000-0005-0000-0000-000082360000}"/>
    <cellStyle name="Moneda 144 11" xfId="16984" xr:uid="{00000000-0005-0000-0000-000083360000}"/>
    <cellStyle name="Moneda 144 2" xfId="448" xr:uid="{00000000-0005-0000-0000-000084360000}"/>
    <cellStyle name="Moneda 144 2 10" xfId="17191" xr:uid="{00000000-0005-0000-0000-000085360000}"/>
    <cellStyle name="Moneda 144 2 2" xfId="869" xr:uid="{00000000-0005-0000-0000-000086360000}"/>
    <cellStyle name="Moneda 144 2 2 2" xfId="1698" xr:uid="{00000000-0005-0000-0000-000087360000}"/>
    <cellStyle name="Moneda 144 2 2 2 2" xfId="5015" xr:uid="{00000000-0005-0000-0000-000088360000}"/>
    <cellStyle name="Moneda 144 2 2 2 2 2" xfId="21751" xr:uid="{00000000-0005-0000-0000-000089360000}"/>
    <cellStyle name="Moneda 144 2 2 2 3" xfId="8332" xr:uid="{00000000-0005-0000-0000-00008A360000}"/>
    <cellStyle name="Moneda 144 2 2 2 3 2" xfId="25068" xr:uid="{00000000-0005-0000-0000-00008B360000}"/>
    <cellStyle name="Moneda 144 2 2 2 4" xfId="11659" xr:uid="{00000000-0005-0000-0000-00008C360000}"/>
    <cellStyle name="Moneda 144 2 2 2 4 2" xfId="28395" xr:uid="{00000000-0005-0000-0000-00008D360000}"/>
    <cellStyle name="Moneda 144 2 2 2 5" xfId="14975" xr:uid="{00000000-0005-0000-0000-00008E360000}"/>
    <cellStyle name="Moneda 144 2 2 2 6" xfId="18434" xr:uid="{00000000-0005-0000-0000-00008F360000}"/>
    <cellStyle name="Moneda 144 2 2 3" xfId="2526" xr:uid="{00000000-0005-0000-0000-000090360000}"/>
    <cellStyle name="Moneda 144 2 2 3 2" xfId="5843" xr:uid="{00000000-0005-0000-0000-000091360000}"/>
    <cellStyle name="Moneda 144 2 2 3 2 2" xfId="22579" xr:uid="{00000000-0005-0000-0000-000092360000}"/>
    <cellStyle name="Moneda 144 2 2 3 3" xfId="9160" xr:uid="{00000000-0005-0000-0000-000093360000}"/>
    <cellStyle name="Moneda 144 2 2 3 3 2" xfId="25896" xr:uid="{00000000-0005-0000-0000-000094360000}"/>
    <cellStyle name="Moneda 144 2 2 3 4" xfId="12487" xr:uid="{00000000-0005-0000-0000-000095360000}"/>
    <cellStyle name="Moneda 144 2 2 3 4 2" xfId="29223" xr:uid="{00000000-0005-0000-0000-000096360000}"/>
    <cellStyle name="Moneda 144 2 2 3 5" xfId="15803" xr:uid="{00000000-0005-0000-0000-000097360000}"/>
    <cellStyle name="Moneda 144 2 2 3 6" xfId="19262" xr:uid="{00000000-0005-0000-0000-000098360000}"/>
    <cellStyle name="Moneda 144 2 2 4" xfId="3354" xr:uid="{00000000-0005-0000-0000-000099360000}"/>
    <cellStyle name="Moneda 144 2 2 4 2" xfId="6671" xr:uid="{00000000-0005-0000-0000-00009A360000}"/>
    <cellStyle name="Moneda 144 2 2 4 2 2" xfId="23407" xr:uid="{00000000-0005-0000-0000-00009B360000}"/>
    <cellStyle name="Moneda 144 2 2 4 3" xfId="9988" xr:uid="{00000000-0005-0000-0000-00009C360000}"/>
    <cellStyle name="Moneda 144 2 2 4 3 2" xfId="26724" xr:uid="{00000000-0005-0000-0000-00009D360000}"/>
    <cellStyle name="Moneda 144 2 2 4 4" xfId="13315" xr:uid="{00000000-0005-0000-0000-00009E360000}"/>
    <cellStyle name="Moneda 144 2 2 4 4 2" xfId="30051" xr:uid="{00000000-0005-0000-0000-00009F360000}"/>
    <cellStyle name="Moneda 144 2 2 4 5" xfId="16631" xr:uid="{00000000-0005-0000-0000-0000A0360000}"/>
    <cellStyle name="Moneda 144 2 2 4 6" xfId="20090" xr:uid="{00000000-0005-0000-0000-0000A1360000}"/>
    <cellStyle name="Moneda 144 2 2 5" xfId="4186" xr:uid="{00000000-0005-0000-0000-0000A2360000}"/>
    <cellStyle name="Moneda 144 2 2 5 2" xfId="20922" xr:uid="{00000000-0005-0000-0000-0000A3360000}"/>
    <cellStyle name="Moneda 144 2 2 6" xfId="7503" xr:uid="{00000000-0005-0000-0000-0000A4360000}"/>
    <cellStyle name="Moneda 144 2 2 6 2" xfId="24239" xr:uid="{00000000-0005-0000-0000-0000A5360000}"/>
    <cellStyle name="Moneda 144 2 2 7" xfId="10830" xr:uid="{00000000-0005-0000-0000-0000A6360000}"/>
    <cellStyle name="Moneda 144 2 2 7 2" xfId="27566" xr:uid="{00000000-0005-0000-0000-0000A7360000}"/>
    <cellStyle name="Moneda 144 2 2 8" xfId="14146" xr:uid="{00000000-0005-0000-0000-0000A8360000}"/>
    <cellStyle name="Moneda 144 2 2 9" xfId="17605" xr:uid="{00000000-0005-0000-0000-0000A9360000}"/>
    <cellStyle name="Moneda 144 2 3" xfId="1283" xr:uid="{00000000-0005-0000-0000-0000AA360000}"/>
    <cellStyle name="Moneda 144 2 3 2" xfId="4600" xr:uid="{00000000-0005-0000-0000-0000AB360000}"/>
    <cellStyle name="Moneda 144 2 3 2 2" xfId="21336" xr:uid="{00000000-0005-0000-0000-0000AC360000}"/>
    <cellStyle name="Moneda 144 2 3 3" xfId="7917" xr:uid="{00000000-0005-0000-0000-0000AD360000}"/>
    <cellStyle name="Moneda 144 2 3 3 2" xfId="24653" xr:uid="{00000000-0005-0000-0000-0000AE360000}"/>
    <cellStyle name="Moneda 144 2 3 4" xfId="11244" xr:uid="{00000000-0005-0000-0000-0000AF360000}"/>
    <cellStyle name="Moneda 144 2 3 4 2" xfId="27980" xr:uid="{00000000-0005-0000-0000-0000B0360000}"/>
    <cellStyle name="Moneda 144 2 3 5" xfId="14560" xr:uid="{00000000-0005-0000-0000-0000B1360000}"/>
    <cellStyle name="Moneda 144 2 3 6" xfId="18019" xr:uid="{00000000-0005-0000-0000-0000B2360000}"/>
    <cellStyle name="Moneda 144 2 4" xfId="2112" xr:uid="{00000000-0005-0000-0000-0000B3360000}"/>
    <cellStyle name="Moneda 144 2 4 2" xfId="5429" xr:uid="{00000000-0005-0000-0000-0000B4360000}"/>
    <cellStyle name="Moneda 144 2 4 2 2" xfId="22165" xr:uid="{00000000-0005-0000-0000-0000B5360000}"/>
    <cellStyle name="Moneda 144 2 4 3" xfId="8746" xr:uid="{00000000-0005-0000-0000-0000B6360000}"/>
    <cellStyle name="Moneda 144 2 4 3 2" xfId="25482" xr:uid="{00000000-0005-0000-0000-0000B7360000}"/>
    <cellStyle name="Moneda 144 2 4 4" xfId="12073" xr:uid="{00000000-0005-0000-0000-0000B8360000}"/>
    <cellStyle name="Moneda 144 2 4 4 2" xfId="28809" xr:uid="{00000000-0005-0000-0000-0000B9360000}"/>
    <cellStyle name="Moneda 144 2 4 5" xfId="15389" xr:uid="{00000000-0005-0000-0000-0000BA360000}"/>
    <cellStyle name="Moneda 144 2 4 6" xfId="18848" xr:uid="{00000000-0005-0000-0000-0000BB360000}"/>
    <cellStyle name="Moneda 144 2 5" xfId="2940" xr:uid="{00000000-0005-0000-0000-0000BC360000}"/>
    <cellStyle name="Moneda 144 2 5 2" xfId="6257" xr:uid="{00000000-0005-0000-0000-0000BD360000}"/>
    <cellStyle name="Moneda 144 2 5 2 2" xfId="22993" xr:uid="{00000000-0005-0000-0000-0000BE360000}"/>
    <cellStyle name="Moneda 144 2 5 3" xfId="9574" xr:uid="{00000000-0005-0000-0000-0000BF360000}"/>
    <cellStyle name="Moneda 144 2 5 3 2" xfId="26310" xr:uid="{00000000-0005-0000-0000-0000C0360000}"/>
    <cellStyle name="Moneda 144 2 5 4" xfId="12901" xr:uid="{00000000-0005-0000-0000-0000C1360000}"/>
    <cellStyle name="Moneda 144 2 5 4 2" xfId="29637" xr:uid="{00000000-0005-0000-0000-0000C2360000}"/>
    <cellStyle name="Moneda 144 2 5 5" xfId="16217" xr:uid="{00000000-0005-0000-0000-0000C3360000}"/>
    <cellStyle name="Moneda 144 2 5 6" xfId="19676" xr:uid="{00000000-0005-0000-0000-0000C4360000}"/>
    <cellStyle name="Moneda 144 2 6" xfId="3772" xr:uid="{00000000-0005-0000-0000-0000C5360000}"/>
    <cellStyle name="Moneda 144 2 6 2" xfId="20508" xr:uid="{00000000-0005-0000-0000-0000C6360000}"/>
    <cellStyle name="Moneda 144 2 7" xfId="7089" xr:uid="{00000000-0005-0000-0000-0000C7360000}"/>
    <cellStyle name="Moneda 144 2 7 2" xfId="23825" xr:uid="{00000000-0005-0000-0000-0000C8360000}"/>
    <cellStyle name="Moneda 144 2 8" xfId="10416" xr:uid="{00000000-0005-0000-0000-0000C9360000}"/>
    <cellStyle name="Moneda 144 2 8 2" xfId="27152" xr:uid="{00000000-0005-0000-0000-0000CA360000}"/>
    <cellStyle name="Moneda 144 2 9" xfId="13732" xr:uid="{00000000-0005-0000-0000-0000CB360000}"/>
    <cellStyle name="Moneda 144 3" xfId="662" xr:uid="{00000000-0005-0000-0000-0000CC360000}"/>
    <cellStyle name="Moneda 144 3 2" xfId="1491" xr:uid="{00000000-0005-0000-0000-0000CD360000}"/>
    <cellStyle name="Moneda 144 3 2 2" xfId="4808" xr:uid="{00000000-0005-0000-0000-0000CE360000}"/>
    <cellStyle name="Moneda 144 3 2 2 2" xfId="21544" xr:uid="{00000000-0005-0000-0000-0000CF360000}"/>
    <cellStyle name="Moneda 144 3 2 3" xfId="8125" xr:uid="{00000000-0005-0000-0000-0000D0360000}"/>
    <cellStyle name="Moneda 144 3 2 3 2" xfId="24861" xr:uid="{00000000-0005-0000-0000-0000D1360000}"/>
    <cellStyle name="Moneda 144 3 2 4" xfId="11452" xr:uid="{00000000-0005-0000-0000-0000D2360000}"/>
    <cellStyle name="Moneda 144 3 2 4 2" xfId="28188" xr:uid="{00000000-0005-0000-0000-0000D3360000}"/>
    <cellStyle name="Moneda 144 3 2 5" xfId="14768" xr:uid="{00000000-0005-0000-0000-0000D4360000}"/>
    <cellStyle name="Moneda 144 3 2 6" xfId="18227" xr:uid="{00000000-0005-0000-0000-0000D5360000}"/>
    <cellStyle name="Moneda 144 3 3" xfId="2319" xr:uid="{00000000-0005-0000-0000-0000D6360000}"/>
    <cellStyle name="Moneda 144 3 3 2" xfId="5636" xr:uid="{00000000-0005-0000-0000-0000D7360000}"/>
    <cellStyle name="Moneda 144 3 3 2 2" xfId="22372" xr:uid="{00000000-0005-0000-0000-0000D8360000}"/>
    <cellStyle name="Moneda 144 3 3 3" xfId="8953" xr:uid="{00000000-0005-0000-0000-0000D9360000}"/>
    <cellStyle name="Moneda 144 3 3 3 2" xfId="25689" xr:uid="{00000000-0005-0000-0000-0000DA360000}"/>
    <cellStyle name="Moneda 144 3 3 4" xfId="12280" xr:uid="{00000000-0005-0000-0000-0000DB360000}"/>
    <cellStyle name="Moneda 144 3 3 4 2" xfId="29016" xr:uid="{00000000-0005-0000-0000-0000DC360000}"/>
    <cellStyle name="Moneda 144 3 3 5" xfId="15596" xr:uid="{00000000-0005-0000-0000-0000DD360000}"/>
    <cellStyle name="Moneda 144 3 3 6" xfId="19055" xr:uid="{00000000-0005-0000-0000-0000DE360000}"/>
    <cellStyle name="Moneda 144 3 4" xfId="3147" xr:uid="{00000000-0005-0000-0000-0000DF360000}"/>
    <cellStyle name="Moneda 144 3 4 2" xfId="6464" xr:uid="{00000000-0005-0000-0000-0000E0360000}"/>
    <cellStyle name="Moneda 144 3 4 2 2" xfId="23200" xr:uid="{00000000-0005-0000-0000-0000E1360000}"/>
    <cellStyle name="Moneda 144 3 4 3" xfId="9781" xr:uid="{00000000-0005-0000-0000-0000E2360000}"/>
    <cellStyle name="Moneda 144 3 4 3 2" xfId="26517" xr:uid="{00000000-0005-0000-0000-0000E3360000}"/>
    <cellStyle name="Moneda 144 3 4 4" xfId="13108" xr:uid="{00000000-0005-0000-0000-0000E4360000}"/>
    <cellStyle name="Moneda 144 3 4 4 2" xfId="29844" xr:uid="{00000000-0005-0000-0000-0000E5360000}"/>
    <cellStyle name="Moneda 144 3 4 5" xfId="16424" xr:uid="{00000000-0005-0000-0000-0000E6360000}"/>
    <cellStyle name="Moneda 144 3 4 6" xfId="19883" xr:uid="{00000000-0005-0000-0000-0000E7360000}"/>
    <cellStyle name="Moneda 144 3 5" xfId="3979" xr:uid="{00000000-0005-0000-0000-0000E8360000}"/>
    <cellStyle name="Moneda 144 3 5 2" xfId="20715" xr:uid="{00000000-0005-0000-0000-0000E9360000}"/>
    <cellStyle name="Moneda 144 3 6" xfId="7296" xr:uid="{00000000-0005-0000-0000-0000EA360000}"/>
    <cellStyle name="Moneda 144 3 6 2" xfId="24032" xr:uid="{00000000-0005-0000-0000-0000EB360000}"/>
    <cellStyle name="Moneda 144 3 7" xfId="10623" xr:uid="{00000000-0005-0000-0000-0000EC360000}"/>
    <cellStyle name="Moneda 144 3 7 2" xfId="27359" xr:uid="{00000000-0005-0000-0000-0000ED360000}"/>
    <cellStyle name="Moneda 144 3 8" xfId="13939" xr:uid="{00000000-0005-0000-0000-0000EE360000}"/>
    <cellStyle name="Moneda 144 3 9" xfId="17398" xr:uid="{00000000-0005-0000-0000-0000EF360000}"/>
    <cellStyle name="Moneda 144 4" xfId="1076" xr:uid="{00000000-0005-0000-0000-0000F0360000}"/>
    <cellStyle name="Moneda 144 4 2" xfId="4393" xr:uid="{00000000-0005-0000-0000-0000F1360000}"/>
    <cellStyle name="Moneda 144 4 2 2" xfId="21129" xr:uid="{00000000-0005-0000-0000-0000F2360000}"/>
    <cellStyle name="Moneda 144 4 3" xfId="7710" xr:uid="{00000000-0005-0000-0000-0000F3360000}"/>
    <cellStyle name="Moneda 144 4 3 2" xfId="24446" xr:uid="{00000000-0005-0000-0000-0000F4360000}"/>
    <cellStyle name="Moneda 144 4 4" xfId="11037" xr:uid="{00000000-0005-0000-0000-0000F5360000}"/>
    <cellStyle name="Moneda 144 4 4 2" xfId="27773" xr:uid="{00000000-0005-0000-0000-0000F6360000}"/>
    <cellStyle name="Moneda 144 4 5" xfId="14353" xr:uid="{00000000-0005-0000-0000-0000F7360000}"/>
    <cellStyle name="Moneda 144 4 6" xfId="17812" xr:uid="{00000000-0005-0000-0000-0000F8360000}"/>
    <cellStyle name="Moneda 144 5" xfId="1905" xr:uid="{00000000-0005-0000-0000-0000F9360000}"/>
    <cellStyle name="Moneda 144 5 2" xfId="5222" xr:uid="{00000000-0005-0000-0000-0000FA360000}"/>
    <cellStyle name="Moneda 144 5 2 2" xfId="21958" xr:uid="{00000000-0005-0000-0000-0000FB360000}"/>
    <cellStyle name="Moneda 144 5 3" xfId="8539" xr:uid="{00000000-0005-0000-0000-0000FC360000}"/>
    <cellStyle name="Moneda 144 5 3 2" xfId="25275" xr:uid="{00000000-0005-0000-0000-0000FD360000}"/>
    <cellStyle name="Moneda 144 5 4" xfId="11866" xr:uid="{00000000-0005-0000-0000-0000FE360000}"/>
    <cellStyle name="Moneda 144 5 4 2" xfId="28602" xr:uid="{00000000-0005-0000-0000-0000FF360000}"/>
    <cellStyle name="Moneda 144 5 5" xfId="15182" xr:uid="{00000000-0005-0000-0000-000000370000}"/>
    <cellStyle name="Moneda 144 5 6" xfId="18641" xr:uid="{00000000-0005-0000-0000-000001370000}"/>
    <cellStyle name="Moneda 144 6" xfId="2733" xr:uid="{00000000-0005-0000-0000-000002370000}"/>
    <cellStyle name="Moneda 144 6 2" xfId="6050" xr:uid="{00000000-0005-0000-0000-000003370000}"/>
    <cellStyle name="Moneda 144 6 2 2" xfId="22786" xr:uid="{00000000-0005-0000-0000-000004370000}"/>
    <cellStyle name="Moneda 144 6 3" xfId="9367" xr:uid="{00000000-0005-0000-0000-000005370000}"/>
    <cellStyle name="Moneda 144 6 3 2" xfId="26103" xr:uid="{00000000-0005-0000-0000-000006370000}"/>
    <cellStyle name="Moneda 144 6 4" xfId="12694" xr:uid="{00000000-0005-0000-0000-000007370000}"/>
    <cellStyle name="Moneda 144 6 4 2" xfId="29430" xr:uid="{00000000-0005-0000-0000-000008370000}"/>
    <cellStyle name="Moneda 144 6 5" xfId="16010" xr:uid="{00000000-0005-0000-0000-000009370000}"/>
    <cellStyle name="Moneda 144 6 6" xfId="19469" xr:uid="{00000000-0005-0000-0000-00000A370000}"/>
    <cellStyle name="Moneda 144 7" xfId="3565" xr:uid="{00000000-0005-0000-0000-00000B370000}"/>
    <cellStyle name="Moneda 144 7 2" xfId="20301" xr:uid="{00000000-0005-0000-0000-00000C370000}"/>
    <cellStyle name="Moneda 144 8" xfId="6882" xr:uid="{00000000-0005-0000-0000-00000D370000}"/>
    <cellStyle name="Moneda 144 8 2" xfId="23618" xr:uid="{00000000-0005-0000-0000-00000E370000}"/>
    <cellStyle name="Moneda 144 9" xfId="10209" xr:uid="{00000000-0005-0000-0000-00000F370000}"/>
    <cellStyle name="Moneda 144 9 2" xfId="26945" xr:uid="{00000000-0005-0000-0000-000010370000}"/>
    <cellStyle name="Moneda 145" xfId="216" xr:uid="{00000000-0005-0000-0000-000011370000}"/>
    <cellStyle name="Moneda 145 10" xfId="13526" xr:uid="{00000000-0005-0000-0000-000012370000}"/>
    <cellStyle name="Moneda 145 11" xfId="16985" xr:uid="{00000000-0005-0000-0000-000013370000}"/>
    <cellStyle name="Moneda 145 2" xfId="449" xr:uid="{00000000-0005-0000-0000-000014370000}"/>
    <cellStyle name="Moneda 145 2 10" xfId="17192" xr:uid="{00000000-0005-0000-0000-000015370000}"/>
    <cellStyle name="Moneda 145 2 2" xfId="870" xr:uid="{00000000-0005-0000-0000-000016370000}"/>
    <cellStyle name="Moneda 145 2 2 2" xfId="1699" xr:uid="{00000000-0005-0000-0000-000017370000}"/>
    <cellStyle name="Moneda 145 2 2 2 2" xfId="5016" xr:uid="{00000000-0005-0000-0000-000018370000}"/>
    <cellStyle name="Moneda 145 2 2 2 2 2" xfId="21752" xr:uid="{00000000-0005-0000-0000-000019370000}"/>
    <cellStyle name="Moneda 145 2 2 2 3" xfId="8333" xr:uid="{00000000-0005-0000-0000-00001A370000}"/>
    <cellStyle name="Moneda 145 2 2 2 3 2" xfId="25069" xr:uid="{00000000-0005-0000-0000-00001B370000}"/>
    <cellStyle name="Moneda 145 2 2 2 4" xfId="11660" xr:uid="{00000000-0005-0000-0000-00001C370000}"/>
    <cellStyle name="Moneda 145 2 2 2 4 2" xfId="28396" xr:uid="{00000000-0005-0000-0000-00001D370000}"/>
    <cellStyle name="Moneda 145 2 2 2 5" xfId="14976" xr:uid="{00000000-0005-0000-0000-00001E370000}"/>
    <cellStyle name="Moneda 145 2 2 2 6" xfId="18435" xr:uid="{00000000-0005-0000-0000-00001F370000}"/>
    <cellStyle name="Moneda 145 2 2 3" xfId="2527" xr:uid="{00000000-0005-0000-0000-000020370000}"/>
    <cellStyle name="Moneda 145 2 2 3 2" xfId="5844" xr:uid="{00000000-0005-0000-0000-000021370000}"/>
    <cellStyle name="Moneda 145 2 2 3 2 2" xfId="22580" xr:uid="{00000000-0005-0000-0000-000022370000}"/>
    <cellStyle name="Moneda 145 2 2 3 3" xfId="9161" xr:uid="{00000000-0005-0000-0000-000023370000}"/>
    <cellStyle name="Moneda 145 2 2 3 3 2" xfId="25897" xr:uid="{00000000-0005-0000-0000-000024370000}"/>
    <cellStyle name="Moneda 145 2 2 3 4" xfId="12488" xr:uid="{00000000-0005-0000-0000-000025370000}"/>
    <cellStyle name="Moneda 145 2 2 3 4 2" xfId="29224" xr:uid="{00000000-0005-0000-0000-000026370000}"/>
    <cellStyle name="Moneda 145 2 2 3 5" xfId="15804" xr:uid="{00000000-0005-0000-0000-000027370000}"/>
    <cellStyle name="Moneda 145 2 2 3 6" xfId="19263" xr:uid="{00000000-0005-0000-0000-000028370000}"/>
    <cellStyle name="Moneda 145 2 2 4" xfId="3355" xr:uid="{00000000-0005-0000-0000-000029370000}"/>
    <cellStyle name="Moneda 145 2 2 4 2" xfId="6672" xr:uid="{00000000-0005-0000-0000-00002A370000}"/>
    <cellStyle name="Moneda 145 2 2 4 2 2" xfId="23408" xr:uid="{00000000-0005-0000-0000-00002B370000}"/>
    <cellStyle name="Moneda 145 2 2 4 3" xfId="9989" xr:uid="{00000000-0005-0000-0000-00002C370000}"/>
    <cellStyle name="Moneda 145 2 2 4 3 2" xfId="26725" xr:uid="{00000000-0005-0000-0000-00002D370000}"/>
    <cellStyle name="Moneda 145 2 2 4 4" xfId="13316" xr:uid="{00000000-0005-0000-0000-00002E370000}"/>
    <cellStyle name="Moneda 145 2 2 4 4 2" xfId="30052" xr:uid="{00000000-0005-0000-0000-00002F370000}"/>
    <cellStyle name="Moneda 145 2 2 4 5" xfId="16632" xr:uid="{00000000-0005-0000-0000-000030370000}"/>
    <cellStyle name="Moneda 145 2 2 4 6" xfId="20091" xr:uid="{00000000-0005-0000-0000-000031370000}"/>
    <cellStyle name="Moneda 145 2 2 5" xfId="4187" xr:uid="{00000000-0005-0000-0000-000032370000}"/>
    <cellStyle name="Moneda 145 2 2 5 2" xfId="20923" xr:uid="{00000000-0005-0000-0000-000033370000}"/>
    <cellStyle name="Moneda 145 2 2 6" xfId="7504" xr:uid="{00000000-0005-0000-0000-000034370000}"/>
    <cellStyle name="Moneda 145 2 2 6 2" xfId="24240" xr:uid="{00000000-0005-0000-0000-000035370000}"/>
    <cellStyle name="Moneda 145 2 2 7" xfId="10831" xr:uid="{00000000-0005-0000-0000-000036370000}"/>
    <cellStyle name="Moneda 145 2 2 7 2" xfId="27567" xr:uid="{00000000-0005-0000-0000-000037370000}"/>
    <cellStyle name="Moneda 145 2 2 8" xfId="14147" xr:uid="{00000000-0005-0000-0000-000038370000}"/>
    <cellStyle name="Moneda 145 2 2 9" xfId="17606" xr:uid="{00000000-0005-0000-0000-000039370000}"/>
    <cellStyle name="Moneda 145 2 3" xfId="1284" xr:uid="{00000000-0005-0000-0000-00003A370000}"/>
    <cellStyle name="Moneda 145 2 3 2" xfId="4601" xr:uid="{00000000-0005-0000-0000-00003B370000}"/>
    <cellStyle name="Moneda 145 2 3 2 2" xfId="21337" xr:uid="{00000000-0005-0000-0000-00003C370000}"/>
    <cellStyle name="Moneda 145 2 3 3" xfId="7918" xr:uid="{00000000-0005-0000-0000-00003D370000}"/>
    <cellStyle name="Moneda 145 2 3 3 2" xfId="24654" xr:uid="{00000000-0005-0000-0000-00003E370000}"/>
    <cellStyle name="Moneda 145 2 3 4" xfId="11245" xr:uid="{00000000-0005-0000-0000-00003F370000}"/>
    <cellStyle name="Moneda 145 2 3 4 2" xfId="27981" xr:uid="{00000000-0005-0000-0000-000040370000}"/>
    <cellStyle name="Moneda 145 2 3 5" xfId="14561" xr:uid="{00000000-0005-0000-0000-000041370000}"/>
    <cellStyle name="Moneda 145 2 3 6" xfId="18020" xr:uid="{00000000-0005-0000-0000-000042370000}"/>
    <cellStyle name="Moneda 145 2 4" xfId="2113" xr:uid="{00000000-0005-0000-0000-000043370000}"/>
    <cellStyle name="Moneda 145 2 4 2" xfId="5430" xr:uid="{00000000-0005-0000-0000-000044370000}"/>
    <cellStyle name="Moneda 145 2 4 2 2" xfId="22166" xr:uid="{00000000-0005-0000-0000-000045370000}"/>
    <cellStyle name="Moneda 145 2 4 3" xfId="8747" xr:uid="{00000000-0005-0000-0000-000046370000}"/>
    <cellStyle name="Moneda 145 2 4 3 2" xfId="25483" xr:uid="{00000000-0005-0000-0000-000047370000}"/>
    <cellStyle name="Moneda 145 2 4 4" xfId="12074" xr:uid="{00000000-0005-0000-0000-000048370000}"/>
    <cellStyle name="Moneda 145 2 4 4 2" xfId="28810" xr:uid="{00000000-0005-0000-0000-000049370000}"/>
    <cellStyle name="Moneda 145 2 4 5" xfId="15390" xr:uid="{00000000-0005-0000-0000-00004A370000}"/>
    <cellStyle name="Moneda 145 2 4 6" xfId="18849" xr:uid="{00000000-0005-0000-0000-00004B370000}"/>
    <cellStyle name="Moneda 145 2 5" xfId="2941" xr:uid="{00000000-0005-0000-0000-00004C370000}"/>
    <cellStyle name="Moneda 145 2 5 2" xfId="6258" xr:uid="{00000000-0005-0000-0000-00004D370000}"/>
    <cellStyle name="Moneda 145 2 5 2 2" xfId="22994" xr:uid="{00000000-0005-0000-0000-00004E370000}"/>
    <cellStyle name="Moneda 145 2 5 3" xfId="9575" xr:uid="{00000000-0005-0000-0000-00004F370000}"/>
    <cellStyle name="Moneda 145 2 5 3 2" xfId="26311" xr:uid="{00000000-0005-0000-0000-000050370000}"/>
    <cellStyle name="Moneda 145 2 5 4" xfId="12902" xr:uid="{00000000-0005-0000-0000-000051370000}"/>
    <cellStyle name="Moneda 145 2 5 4 2" xfId="29638" xr:uid="{00000000-0005-0000-0000-000052370000}"/>
    <cellStyle name="Moneda 145 2 5 5" xfId="16218" xr:uid="{00000000-0005-0000-0000-000053370000}"/>
    <cellStyle name="Moneda 145 2 5 6" xfId="19677" xr:uid="{00000000-0005-0000-0000-000054370000}"/>
    <cellStyle name="Moneda 145 2 6" xfId="3773" xr:uid="{00000000-0005-0000-0000-000055370000}"/>
    <cellStyle name="Moneda 145 2 6 2" xfId="20509" xr:uid="{00000000-0005-0000-0000-000056370000}"/>
    <cellStyle name="Moneda 145 2 7" xfId="7090" xr:uid="{00000000-0005-0000-0000-000057370000}"/>
    <cellStyle name="Moneda 145 2 7 2" xfId="23826" xr:uid="{00000000-0005-0000-0000-000058370000}"/>
    <cellStyle name="Moneda 145 2 8" xfId="10417" xr:uid="{00000000-0005-0000-0000-000059370000}"/>
    <cellStyle name="Moneda 145 2 8 2" xfId="27153" xr:uid="{00000000-0005-0000-0000-00005A370000}"/>
    <cellStyle name="Moneda 145 2 9" xfId="13733" xr:uid="{00000000-0005-0000-0000-00005B370000}"/>
    <cellStyle name="Moneda 145 3" xfId="663" xr:uid="{00000000-0005-0000-0000-00005C370000}"/>
    <cellStyle name="Moneda 145 3 2" xfId="1492" xr:uid="{00000000-0005-0000-0000-00005D370000}"/>
    <cellStyle name="Moneda 145 3 2 2" xfId="4809" xr:uid="{00000000-0005-0000-0000-00005E370000}"/>
    <cellStyle name="Moneda 145 3 2 2 2" xfId="21545" xr:uid="{00000000-0005-0000-0000-00005F370000}"/>
    <cellStyle name="Moneda 145 3 2 3" xfId="8126" xr:uid="{00000000-0005-0000-0000-000060370000}"/>
    <cellStyle name="Moneda 145 3 2 3 2" xfId="24862" xr:uid="{00000000-0005-0000-0000-000061370000}"/>
    <cellStyle name="Moneda 145 3 2 4" xfId="11453" xr:uid="{00000000-0005-0000-0000-000062370000}"/>
    <cellStyle name="Moneda 145 3 2 4 2" xfId="28189" xr:uid="{00000000-0005-0000-0000-000063370000}"/>
    <cellStyle name="Moneda 145 3 2 5" xfId="14769" xr:uid="{00000000-0005-0000-0000-000064370000}"/>
    <cellStyle name="Moneda 145 3 2 6" xfId="18228" xr:uid="{00000000-0005-0000-0000-000065370000}"/>
    <cellStyle name="Moneda 145 3 3" xfId="2320" xr:uid="{00000000-0005-0000-0000-000066370000}"/>
    <cellStyle name="Moneda 145 3 3 2" xfId="5637" xr:uid="{00000000-0005-0000-0000-000067370000}"/>
    <cellStyle name="Moneda 145 3 3 2 2" xfId="22373" xr:uid="{00000000-0005-0000-0000-000068370000}"/>
    <cellStyle name="Moneda 145 3 3 3" xfId="8954" xr:uid="{00000000-0005-0000-0000-000069370000}"/>
    <cellStyle name="Moneda 145 3 3 3 2" xfId="25690" xr:uid="{00000000-0005-0000-0000-00006A370000}"/>
    <cellStyle name="Moneda 145 3 3 4" xfId="12281" xr:uid="{00000000-0005-0000-0000-00006B370000}"/>
    <cellStyle name="Moneda 145 3 3 4 2" xfId="29017" xr:uid="{00000000-0005-0000-0000-00006C370000}"/>
    <cellStyle name="Moneda 145 3 3 5" xfId="15597" xr:uid="{00000000-0005-0000-0000-00006D370000}"/>
    <cellStyle name="Moneda 145 3 3 6" xfId="19056" xr:uid="{00000000-0005-0000-0000-00006E370000}"/>
    <cellStyle name="Moneda 145 3 4" xfId="3148" xr:uid="{00000000-0005-0000-0000-00006F370000}"/>
    <cellStyle name="Moneda 145 3 4 2" xfId="6465" xr:uid="{00000000-0005-0000-0000-000070370000}"/>
    <cellStyle name="Moneda 145 3 4 2 2" xfId="23201" xr:uid="{00000000-0005-0000-0000-000071370000}"/>
    <cellStyle name="Moneda 145 3 4 3" xfId="9782" xr:uid="{00000000-0005-0000-0000-000072370000}"/>
    <cellStyle name="Moneda 145 3 4 3 2" xfId="26518" xr:uid="{00000000-0005-0000-0000-000073370000}"/>
    <cellStyle name="Moneda 145 3 4 4" xfId="13109" xr:uid="{00000000-0005-0000-0000-000074370000}"/>
    <cellStyle name="Moneda 145 3 4 4 2" xfId="29845" xr:uid="{00000000-0005-0000-0000-000075370000}"/>
    <cellStyle name="Moneda 145 3 4 5" xfId="16425" xr:uid="{00000000-0005-0000-0000-000076370000}"/>
    <cellStyle name="Moneda 145 3 4 6" xfId="19884" xr:uid="{00000000-0005-0000-0000-000077370000}"/>
    <cellStyle name="Moneda 145 3 5" xfId="3980" xr:uid="{00000000-0005-0000-0000-000078370000}"/>
    <cellStyle name="Moneda 145 3 5 2" xfId="20716" xr:uid="{00000000-0005-0000-0000-000079370000}"/>
    <cellStyle name="Moneda 145 3 6" xfId="7297" xr:uid="{00000000-0005-0000-0000-00007A370000}"/>
    <cellStyle name="Moneda 145 3 6 2" xfId="24033" xr:uid="{00000000-0005-0000-0000-00007B370000}"/>
    <cellStyle name="Moneda 145 3 7" xfId="10624" xr:uid="{00000000-0005-0000-0000-00007C370000}"/>
    <cellStyle name="Moneda 145 3 7 2" xfId="27360" xr:uid="{00000000-0005-0000-0000-00007D370000}"/>
    <cellStyle name="Moneda 145 3 8" xfId="13940" xr:uid="{00000000-0005-0000-0000-00007E370000}"/>
    <cellStyle name="Moneda 145 3 9" xfId="17399" xr:uid="{00000000-0005-0000-0000-00007F370000}"/>
    <cellStyle name="Moneda 145 4" xfId="1077" xr:uid="{00000000-0005-0000-0000-000080370000}"/>
    <cellStyle name="Moneda 145 4 2" xfId="4394" xr:uid="{00000000-0005-0000-0000-000081370000}"/>
    <cellStyle name="Moneda 145 4 2 2" xfId="21130" xr:uid="{00000000-0005-0000-0000-000082370000}"/>
    <cellStyle name="Moneda 145 4 3" xfId="7711" xr:uid="{00000000-0005-0000-0000-000083370000}"/>
    <cellStyle name="Moneda 145 4 3 2" xfId="24447" xr:uid="{00000000-0005-0000-0000-000084370000}"/>
    <cellStyle name="Moneda 145 4 4" xfId="11038" xr:uid="{00000000-0005-0000-0000-000085370000}"/>
    <cellStyle name="Moneda 145 4 4 2" xfId="27774" xr:uid="{00000000-0005-0000-0000-000086370000}"/>
    <cellStyle name="Moneda 145 4 5" xfId="14354" xr:uid="{00000000-0005-0000-0000-000087370000}"/>
    <cellStyle name="Moneda 145 4 6" xfId="17813" xr:uid="{00000000-0005-0000-0000-000088370000}"/>
    <cellStyle name="Moneda 145 5" xfId="1906" xr:uid="{00000000-0005-0000-0000-000089370000}"/>
    <cellStyle name="Moneda 145 5 2" xfId="5223" xr:uid="{00000000-0005-0000-0000-00008A370000}"/>
    <cellStyle name="Moneda 145 5 2 2" xfId="21959" xr:uid="{00000000-0005-0000-0000-00008B370000}"/>
    <cellStyle name="Moneda 145 5 3" xfId="8540" xr:uid="{00000000-0005-0000-0000-00008C370000}"/>
    <cellStyle name="Moneda 145 5 3 2" xfId="25276" xr:uid="{00000000-0005-0000-0000-00008D370000}"/>
    <cellStyle name="Moneda 145 5 4" xfId="11867" xr:uid="{00000000-0005-0000-0000-00008E370000}"/>
    <cellStyle name="Moneda 145 5 4 2" xfId="28603" xr:uid="{00000000-0005-0000-0000-00008F370000}"/>
    <cellStyle name="Moneda 145 5 5" xfId="15183" xr:uid="{00000000-0005-0000-0000-000090370000}"/>
    <cellStyle name="Moneda 145 5 6" xfId="18642" xr:uid="{00000000-0005-0000-0000-000091370000}"/>
    <cellStyle name="Moneda 145 6" xfId="2734" xr:uid="{00000000-0005-0000-0000-000092370000}"/>
    <cellStyle name="Moneda 145 6 2" xfId="6051" xr:uid="{00000000-0005-0000-0000-000093370000}"/>
    <cellStyle name="Moneda 145 6 2 2" xfId="22787" xr:uid="{00000000-0005-0000-0000-000094370000}"/>
    <cellStyle name="Moneda 145 6 3" xfId="9368" xr:uid="{00000000-0005-0000-0000-000095370000}"/>
    <cellStyle name="Moneda 145 6 3 2" xfId="26104" xr:uid="{00000000-0005-0000-0000-000096370000}"/>
    <cellStyle name="Moneda 145 6 4" xfId="12695" xr:uid="{00000000-0005-0000-0000-000097370000}"/>
    <cellStyle name="Moneda 145 6 4 2" xfId="29431" xr:uid="{00000000-0005-0000-0000-000098370000}"/>
    <cellStyle name="Moneda 145 6 5" xfId="16011" xr:uid="{00000000-0005-0000-0000-000099370000}"/>
    <cellStyle name="Moneda 145 6 6" xfId="19470" xr:uid="{00000000-0005-0000-0000-00009A370000}"/>
    <cellStyle name="Moneda 145 7" xfId="3566" xr:uid="{00000000-0005-0000-0000-00009B370000}"/>
    <cellStyle name="Moneda 145 7 2" xfId="20302" xr:uid="{00000000-0005-0000-0000-00009C370000}"/>
    <cellStyle name="Moneda 145 8" xfId="6883" xr:uid="{00000000-0005-0000-0000-00009D370000}"/>
    <cellStyle name="Moneda 145 8 2" xfId="23619" xr:uid="{00000000-0005-0000-0000-00009E370000}"/>
    <cellStyle name="Moneda 145 9" xfId="10210" xr:uid="{00000000-0005-0000-0000-00009F370000}"/>
    <cellStyle name="Moneda 145 9 2" xfId="26946" xr:uid="{00000000-0005-0000-0000-0000A0370000}"/>
    <cellStyle name="Moneda 146" xfId="217" xr:uid="{00000000-0005-0000-0000-0000A1370000}"/>
    <cellStyle name="Moneda 146 10" xfId="13527" xr:uid="{00000000-0005-0000-0000-0000A2370000}"/>
    <cellStyle name="Moneda 146 11" xfId="16986" xr:uid="{00000000-0005-0000-0000-0000A3370000}"/>
    <cellStyle name="Moneda 146 2" xfId="450" xr:uid="{00000000-0005-0000-0000-0000A4370000}"/>
    <cellStyle name="Moneda 146 2 10" xfId="17193" xr:uid="{00000000-0005-0000-0000-0000A5370000}"/>
    <cellStyle name="Moneda 146 2 2" xfId="871" xr:uid="{00000000-0005-0000-0000-0000A6370000}"/>
    <cellStyle name="Moneda 146 2 2 2" xfId="1700" xr:uid="{00000000-0005-0000-0000-0000A7370000}"/>
    <cellStyle name="Moneda 146 2 2 2 2" xfId="5017" xr:uid="{00000000-0005-0000-0000-0000A8370000}"/>
    <cellStyle name="Moneda 146 2 2 2 2 2" xfId="21753" xr:uid="{00000000-0005-0000-0000-0000A9370000}"/>
    <cellStyle name="Moneda 146 2 2 2 3" xfId="8334" xr:uid="{00000000-0005-0000-0000-0000AA370000}"/>
    <cellStyle name="Moneda 146 2 2 2 3 2" xfId="25070" xr:uid="{00000000-0005-0000-0000-0000AB370000}"/>
    <cellStyle name="Moneda 146 2 2 2 4" xfId="11661" xr:uid="{00000000-0005-0000-0000-0000AC370000}"/>
    <cellStyle name="Moneda 146 2 2 2 4 2" xfId="28397" xr:uid="{00000000-0005-0000-0000-0000AD370000}"/>
    <cellStyle name="Moneda 146 2 2 2 5" xfId="14977" xr:uid="{00000000-0005-0000-0000-0000AE370000}"/>
    <cellStyle name="Moneda 146 2 2 2 6" xfId="18436" xr:uid="{00000000-0005-0000-0000-0000AF370000}"/>
    <cellStyle name="Moneda 146 2 2 3" xfId="2528" xr:uid="{00000000-0005-0000-0000-0000B0370000}"/>
    <cellStyle name="Moneda 146 2 2 3 2" xfId="5845" xr:uid="{00000000-0005-0000-0000-0000B1370000}"/>
    <cellStyle name="Moneda 146 2 2 3 2 2" xfId="22581" xr:uid="{00000000-0005-0000-0000-0000B2370000}"/>
    <cellStyle name="Moneda 146 2 2 3 3" xfId="9162" xr:uid="{00000000-0005-0000-0000-0000B3370000}"/>
    <cellStyle name="Moneda 146 2 2 3 3 2" xfId="25898" xr:uid="{00000000-0005-0000-0000-0000B4370000}"/>
    <cellStyle name="Moneda 146 2 2 3 4" xfId="12489" xr:uid="{00000000-0005-0000-0000-0000B5370000}"/>
    <cellStyle name="Moneda 146 2 2 3 4 2" xfId="29225" xr:uid="{00000000-0005-0000-0000-0000B6370000}"/>
    <cellStyle name="Moneda 146 2 2 3 5" xfId="15805" xr:uid="{00000000-0005-0000-0000-0000B7370000}"/>
    <cellStyle name="Moneda 146 2 2 3 6" xfId="19264" xr:uid="{00000000-0005-0000-0000-0000B8370000}"/>
    <cellStyle name="Moneda 146 2 2 4" xfId="3356" xr:uid="{00000000-0005-0000-0000-0000B9370000}"/>
    <cellStyle name="Moneda 146 2 2 4 2" xfId="6673" xr:uid="{00000000-0005-0000-0000-0000BA370000}"/>
    <cellStyle name="Moneda 146 2 2 4 2 2" xfId="23409" xr:uid="{00000000-0005-0000-0000-0000BB370000}"/>
    <cellStyle name="Moneda 146 2 2 4 3" xfId="9990" xr:uid="{00000000-0005-0000-0000-0000BC370000}"/>
    <cellStyle name="Moneda 146 2 2 4 3 2" xfId="26726" xr:uid="{00000000-0005-0000-0000-0000BD370000}"/>
    <cellStyle name="Moneda 146 2 2 4 4" xfId="13317" xr:uid="{00000000-0005-0000-0000-0000BE370000}"/>
    <cellStyle name="Moneda 146 2 2 4 4 2" xfId="30053" xr:uid="{00000000-0005-0000-0000-0000BF370000}"/>
    <cellStyle name="Moneda 146 2 2 4 5" xfId="16633" xr:uid="{00000000-0005-0000-0000-0000C0370000}"/>
    <cellStyle name="Moneda 146 2 2 4 6" xfId="20092" xr:uid="{00000000-0005-0000-0000-0000C1370000}"/>
    <cellStyle name="Moneda 146 2 2 5" xfId="4188" xr:uid="{00000000-0005-0000-0000-0000C2370000}"/>
    <cellStyle name="Moneda 146 2 2 5 2" xfId="20924" xr:uid="{00000000-0005-0000-0000-0000C3370000}"/>
    <cellStyle name="Moneda 146 2 2 6" xfId="7505" xr:uid="{00000000-0005-0000-0000-0000C4370000}"/>
    <cellStyle name="Moneda 146 2 2 6 2" xfId="24241" xr:uid="{00000000-0005-0000-0000-0000C5370000}"/>
    <cellStyle name="Moneda 146 2 2 7" xfId="10832" xr:uid="{00000000-0005-0000-0000-0000C6370000}"/>
    <cellStyle name="Moneda 146 2 2 7 2" xfId="27568" xr:uid="{00000000-0005-0000-0000-0000C7370000}"/>
    <cellStyle name="Moneda 146 2 2 8" xfId="14148" xr:uid="{00000000-0005-0000-0000-0000C8370000}"/>
    <cellStyle name="Moneda 146 2 2 9" xfId="17607" xr:uid="{00000000-0005-0000-0000-0000C9370000}"/>
    <cellStyle name="Moneda 146 2 3" xfId="1285" xr:uid="{00000000-0005-0000-0000-0000CA370000}"/>
    <cellStyle name="Moneda 146 2 3 2" xfId="4602" xr:uid="{00000000-0005-0000-0000-0000CB370000}"/>
    <cellStyle name="Moneda 146 2 3 2 2" xfId="21338" xr:uid="{00000000-0005-0000-0000-0000CC370000}"/>
    <cellStyle name="Moneda 146 2 3 3" xfId="7919" xr:uid="{00000000-0005-0000-0000-0000CD370000}"/>
    <cellStyle name="Moneda 146 2 3 3 2" xfId="24655" xr:uid="{00000000-0005-0000-0000-0000CE370000}"/>
    <cellStyle name="Moneda 146 2 3 4" xfId="11246" xr:uid="{00000000-0005-0000-0000-0000CF370000}"/>
    <cellStyle name="Moneda 146 2 3 4 2" xfId="27982" xr:uid="{00000000-0005-0000-0000-0000D0370000}"/>
    <cellStyle name="Moneda 146 2 3 5" xfId="14562" xr:uid="{00000000-0005-0000-0000-0000D1370000}"/>
    <cellStyle name="Moneda 146 2 3 6" xfId="18021" xr:uid="{00000000-0005-0000-0000-0000D2370000}"/>
    <cellStyle name="Moneda 146 2 4" xfId="2114" xr:uid="{00000000-0005-0000-0000-0000D3370000}"/>
    <cellStyle name="Moneda 146 2 4 2" xfId="5431" xr:uid="{00000000-0005-0000-0000-0000D4370000}"/>
    <cellStyle name="Moneda 146 2 4 2 2" xfId="22167" xr:uid="{00000000-0005-0000-0000-0000D5370000}"/>
    <cellStyle name="Moneda 146 2 4 3" xfId="8748" xr:uid="{00000000-0005-0000-0000-0000D6370000}"/>
    <cellStyle name="Moneda 146 2 4 3 2" xfId="25484" xr:uid="{00000000-0005-0000-0000-0000D7370000}"/>
    <cellStyle name="Moneda 146 2 4 4" xfId="12075" xr:uid="{00000000-0005-0000-0000-0000D8370000}"/>
    <cellStyle name="Moneda 146 2 4 4 2" xfId="28811" xr:uid="{00000000-0005-0000-0000-0000D9370000}"/>
    <cellStyle name="Moneda 146 2 4 5" xfId="15391" xr:uid="{00000000-0005-0000-0000-0000DA370000}"/>
    <cellStyle name="Moneda 146 2 4 6" xfId="18850" xr:uid="{00000000-0005-0000-0000-0000DB370000}"/>
    <cellStyle name="Moneda 146 2 5" xfId="2942" xr:uid="{00000000-0005-0000-0000-0000DC370000}"/>
    <cellStyle name="Moneda 146 2 5 2" xfId="6259" xr:uid="{00000000-0005-0000-0000-0000DD370000}"/>
    <cellStyle name="Moneda 146 2 5 2 2" xfId="22995" xr:uid="{00000000-0005-0000-0000-0000DE370000}"/>
    <cellStyle name="Moneda 146 2 5 3" xfId="9576" xr:uid="{00000000-0005-0000-0000-0000DF370000}"/>
    <cellStyle name="Moneda 146 2 5 3 2" xfId="26312" xr:uid="{00000000-0005-0000-0000-0000E0370000}"/>
    <cellStyle name="Moneda 146 2 5 4" xfId="12903" xr:uid="{00000000-0005-0000-0000-0000E1370000}"/>
    <cellStyle name="Moneda 146 2 5 4 2" xfId="29639" xr:uid="{00000000-0005-0000-0000-0000E2370000}"/>
    <cellStyle name="Moneda 146 2 5 5" xfId="16219" xr:uid="{00000000-0005-0000-0000-0000E3370000}"/>
    <cellStyle name="Moneda 146 2 5 6" xfId="19678" xr:uid="{00000000-0005-0000-0000-0000E4370000}"/>
    <cellStyle name="Moneda 146 2 6" xfId="3774" xr:uid="{00000000-0005-0000-0000-0000E5370000}"/>
    <cellStyle name="Moneda 146 2 6 2" xfId="20510" xr:uid="{00000000-0005-0000-0000-0000E6370000}"/>
    <cellStyle name="Moneda 146 2 7" xfId="7091" xr:uid="{00000000-0005-0000-0000-0000E7370000}"/>
    <cellStyle name="Moneda 146 2 7 2" xfId="23827" xr:uid="{00000000-0005-0000-0000-0000E8370000}"/>
    <cellStyle name="Moneda 146 2 8" xfId="10418" xr:uid="{00000000-0005-0000-0000-0000E9370000}"/>
    <cellStyle name="Moneda 146 2 8 2" xfId="27154" xr:uid="{00000000-0005-0000-0000-0000EA370000}"/>
    <cellStyle name="Moneda 146 2 9" xfId="13734" xr:uid="{00000000-0005-0000-0000-0000EB370000}"/>
    <cellStyle name="Moneda 146 3" xfId="664" xr:uid="{00000000-0005-0000-0000-0000EC370000}"/>
    <cellStyle name="Moneda 146 3 2" xfId="1493" xr:uid="{00000000-0005-0000-0000-0000ED370000}"/>
    <cellStyle name="Moneda 146 3 2 2" xfId="4810" xr:uid="{00000000-0005-0000-0000-0000EE370000}"/>
    <cellStyle name="Moneda 146 3 2 2 2" xfId="21546" xr:uid="{00000000-0005-0000-0000-0000EF370000}"/>
    <cellStyle name="Moneda 146 3 2 3" xfId="8127" xr:uid="{00000000-0005-0000-0000-0000F0370000}"/>
    <cellStyle name="Moneda 146 3 2 3 2" xfId="24863" xr:uid="{00000000-0005-0000-0000-0000F1370000}"/>
    <cellStyle name="Moneda 146 3 2 4" xfId="11454" xr:uid="{00000000-0005-0000-0000-0000F2370000}"/>
    <cellStyle name="Moneda 146 3 2 4 2" xfId="28190" xr:uid="{00000000-0005-0000-0000-0000F3370000}"/>
    <cellStyle name="Moneda 146 3 2 5" xfId="14770" xr:uid="{00000000-0005-0000-0000-0000F4370000}"/>
    <cellStyle name="Moneda 146 3 2 6" xfId="18229" xr:uid="{00000000-0005-0000-0000-0000F5370000}"/>
    <cellStyle name="Moneda 146 3 3" xfId="2321" xr:uid="{00000000-0005-0000-0000-0000F6370000}"/>
    <cellStyle name="Moneda 146 3 3 2" xfId="5638" xr:uid="{00000000-0005-0000-0000-0000F7370000}"/>
    <cellStyle name="Moneda 146 3 3 2 2" xfId="22374" xr:uid="{00000000-0005-0000-0000-0000F8370000}"/>
    <cellStyle name="Moneda 146 3 3 3" xfId="8955" xr:uid="{00000000-0005-0000-0000-0000F9370000}"/>
    <cellStyle name="Moneda 146 3 3 3 2" xfId="25691" xr:uid="{00000000-0005-0000-0000-0000FA370000}"/>
    <cellStyle name="Moneda 146 3 3 4" xfId="12282" xr:uid="{00000000-0005-0000-0000-0000FB370000}"/>
    <cellStyle name="Moneda 146 3 3 4 2" xfId="29018" xr:uid="{00000000-0005-0000-0000-0000FC370000}"/>
    <cellStyle name="Moneda 146 3 3 5" xfId="15598" xr:uid="{00000000-0005-0000-0000-0000FD370000}"/>
    <cellStyle name="Moneda 146 3 3 6" xfId="19057" xr:uid="{00000000-0005-0000-0000-0000FE370000}"/>
    <cellStyle name="Moneda 146 3 4" xfId="3149" xr:uid="{00000000-0005-0000-0000-0000FF370000}"/>
    <cellStyle name="Moneda 146 3 4 2" xfId="6466" xr:uid="{00000000-0005-0000-0000-000000380000}"/>
    <cellStyle name="Moneda 146 3 4 2 2" xfId="23202" xr:uid="{00000000-0005-0000-0000-000001380000}"/>
    <cellStyle name="Moneda 146 3 4 3" xfId="9783" xr:uid="{00000000-0005-0000-0000-000002380000}"/>
    <cellStyle name="Moneda 146 3 4 3 2" xfId="26519" xr:uid="{00000000-0005-0000-0000-000003380000}"/>
    <cellStyle name="Moneda 146 3 4 4" xfId="13110" xr:uid="{00000000-0005-0000-0000-000004380000}"/>
    <cellStyle name="Moneda 146 3 4 4 2" xfId="29846" xr:uid="{00000000-0005-0000-0000-000005380000}"/>
    <cellStyle name="Moneda 146 3 4 5" xfId="16426" xr:uid="{00000000-0005-0000-0000-000006380000}"/>
    <cellStyle name="Moneda 146 3 4 6" xfId="19885" xr:uid="{00000000-0005-0000-0000-000007380000}"/>
    <cellStyle name="Moneda 146 3 5" xfId="3981" xr:uid="{00000000-0005-0000-0000-000008380000}"/>
    <cellStyle name="Moneda 146 3 5 2" xfId="20717" xr:uid="{00000000-0005-0000-0000-000009380000}"/>
    <cellStyle name="Moneda 146 3 6" xfId="7298" xr:uid="{00000000-0005-0000-0000-00000A380000}"/>
    <cellStyle name="Moneda 146 3 6 2" xfId="24034" xr:uid="{00000000-0005-0000-0000-00000B380000}"/>
    <cellStyle name="Moneda 146 3 7" xfId="10625" xr:uid="{00000000-0005-0000-0000-00000C380000}"/>
    <cellStyle name="Moneda 146 3 7 2" xfId="27361" xr:uid="{00000000-0005-0000-0000-00000D380000}"/>
    <cellStyle name="Moneda 146 3 8" xfId="13941" xr:uid="{00000000-0005-0000-0000-00000E380000}"/>
    <cellStyle name="Moneda 146 3 9" xfId="17400" xr:uid="{00000000-0005-0000-0000-00000F380000}"/>
    <cellStyle name="Moneda 146 4" xfId="1078" xr:uid="{00000000-0005-0000-0000-000010380000}"/>
    <cellStyle name="Moneda 146 4 2" xfId="4395" xr:uid="{00000000-0005-0000-0000-000011380000}"/>
    <cellStyle name="Moneda 146 4 2 2" xfId="21131" xr:uid="{00000000-0005-0000-0000-000012380000}"/>
    <cellStyle name="Moneda 146 4 3" xfId="7712" xr:uid="{00000000-0005-0000-0000-000013380000}"/>
    <cellStyle name="Moneda 146 4 3 2" xfId="24448" xr:uid="{00000000-0005-0000-0000-000014380000}"/>
    <cellStyle name="Moneda 146 4 4" xfId="11039" xr:uid="{00000000-0005-0000-0000-000015380000}"/>
    <cellStyle name="Moneda 146 4 4 2" xfId="27775" xr:uid="{00000000-0005-0000-0000-000016380000}"/>
    <cellStyle name="Moneda 146 4 5" xfId="14355" xr:uid="{00000000-0005-0000-0000-000017380000}"/>
    <cellStyle name="Moneda 146 4 6" xfId="17814" xr:uid="{00000000-0005-0000-0000-000018380000}"/>
    <cellStyle name="Moneda 146 5" xfId="1907" xr:uid="{00000000-0005-0000-0000-000019380000}"/>
    <cellStyle name="Moneda 146 5 2" xfId="5224" xr:uid="{00000000-0005-0000-0000-00001A380000}"/>
    <cellStyle name="Moneda 146 5 2 2" xfId="21960" xr:uid="{00000000-0005-0000-0000-00001B380000}"/>
    <cellStyle name="Moneda 146 5 3" xfId="8541" xr:uid="{00000000-0005-0000-0000-00001C380000}"/>
    <cellStyle name="Moneda 146 5 3 2" xfId="25277" xr:uid="{00000000-0005-0000-0000-00001D380000}"/>
    <cellStyle name="Moneda 146 5 4" xfId="11868" xr:uid="{00000000-0005-0000-0000-00001E380000}"/>
    <cellStyle name="Moneda 146 5 4 2" xfId="28604" xr:uid="{00000000-0005-0000-0000-00001F380000}"/>
    <cellStyle name="Moneda 146 5 5" xfId="15184" xr:uid="{00000000-0005-0000-0000-000020380000}"/>
    <cellStyle name="Moneda 146 5 6" xfId="18643" xr:uid="{00000000-0005-0000-0000-000021380000}"/>
    <cellStyle name="Moneda 146 6" xfId="2735" xr:uid="{00000000-0005-0000-0000-000022380000}"/>
    <cellStyle name="Moneda 146 6 2" xfId="6052" xr:uid="{00000000-0005-0000-0000-000023380000}"/>
    <cellStyle name="Moneda 146 6 2 2" xfId="22788" xr:uid="{00000000-0005-0000-0000-000024380000}"/>
    <cellStyle name="Moneda 146 6 3" xfId="9369" xr:uid="{00000000-0005-0000-0000-000025380000}"/>
    <cellStyle name="Moneda 146 6 3 2" xfId="26105" xr:uid="{00000000-0005-0000-0000-000026380000}"/>
    <cellStyle name="Moneda 146 6 4" xfId="12696" xr:uid="{00000000-0005-0000-0000-000027380000}"/>
    <cellStyle name="Moneda 146 6 4 2" xfId="29432" xr:uid="{00000000-0005-0000-0000-000028380000}"/>
    <cellStyle name="Moneda 146 6 5" xfId="16012" xr:uid="{00000000-0005-0000-0000-000029380000}"/>
    <cellStyle name="Moneda 146 6 6" xfId="19471" xr:uid="{00000000-0005-0000-0000-00002A380000}"/>
    <cellStyle name="Moneda 146 7" xfId="3567" xr:uid="{00000000-0005-0000-0000-00002B380000}"/>
    <cellStyle name="Moneda 146 7 2" xfId="20303" xr:uid="{00000000-0005-0000-0000-00002C380000}"/>
    <cellStyle name="Moneda 146 8" xfId="6884" xr:uid="{00000000-0005-0000-0000-00002D380000}"/>
    <cellStyle name="Moneda 146 8 2" xfId="23620" xr:uid="{00000000-0005-0000-0000-00002E380000}"/>
    <cellStyle name="Moneda 146 9" xfId="10211" xr:uid="{00000000-0005-0000-0000-00002F380000}"/>
    <cellStyle name="Moneda 146 9 2" xfId="26947" xr:uid="{00000000-0005-0000-0000-000030380000}"/>
    <cellStyle name="Moneda 147" xfId="218" xr:uid="{00000000-0005-0000-0000-000031380000}"/>
    <cellStyle name="Moneda 147 10" xfId="13528" xr:uid="{00000000-0005-0000-0000-000032380000}"/>
    <cellStyle name="Moneda 147 11" xfId="16987" xr:uid="{00000000-0005-0000-0000-000033380000}"/>
    <cellStyle name="Moneda 147 2" xfId="451" xr:uid="{00000000-0005-0000-0000-000034380000}"/>
    <cellStyle name="Moneda 147 2 10" xfId="17194" xr:uid="{00000000-0005-0000-0000-000035380000}"/>
    <cellStyle name="Moneda 147 2 2" xfId="872" xr:uid="{00000000-0005-0000-0000-000036380000}"/>
    <cellStyle name="Moneda 147 2 2 2" xfId="1701" xr:uid="{00000000-0005-0000-0000-000037380000}"/>
    <cellStyle name="Moneda 147 2 2 2 2" xfId="5018" xr:uid="{00000000-0005-0000-0000-000038380000}"/>
    <cellStyle name="Moneda 147 2 2 2 2 2" xfId="21754" xr:uid="{00000000-0005-0000-0000-000039380000}"/>
    <cellStyle name="Moneda 147 2 2 2 3" xfId="8335" xr:uid="{00000000-0005-0000-0000-00003A380000}"/>
    <cellStyle name="Moneda 147 2 2 2 3 2" xfId="25071" xr:uid="{00000000-0005-0000-0000-00003B380000}"/>
    <cellStyle name="Moneda 147 2 2 2 4" xfId="11662" xr:uid="{00000000-0005-0000-0000-00003C380000}"/>
    <cellStyle name="Moneda 147 2 2 2 4 2" xfId="28398" xr:uid="{00000000-0005-0000-0000-00003D380000}"/>
    <cellStyle name="Moneda 147 2 2 2 5" xfId="14978" xr:uid="{00000000-0005-0000-0000-00003E380000}"/>
    <cellStyle name="Moneda 147 2 2 2 6" xfId="18437" xr:uid="{00000000-0005-0000-0000-00003F380000}"/>
    <cellStyle name="Moneda 147 2 2 3" xfId="2529" xr:uid="{00000000-0005-0000-0000-000040380000}"/>
    <cellStyle name="Moneda 147 2 2 3 2" xfId="5846" xr:uid="{00000000-0005-0000-0000-000041380000}"/>
    <cellStyle name="Moneda 147 2 2 3 2 2" xfId="22582" xr:uid="{00000000-0005-0000-0000-000042380000}"/>
    <cellStyle name="Moneda 147 2 2 3 3" xfId="9163" xr:uid="{00000000-0005-0000-0000-000043380000}"/>
    <cellStyle name="Moneda 147 2 2 3 3 2" xfId="25899" xr:uid="{00000000-0005-0000-0000-000044380000}"/>
    <cellStyle name="Moneda 147 2 2 3 4" xfId="12490" xr:uid="{00000000-0005-0000-0000-000045380000}"/>
    <cellStyle name="Moneda 147 2 2 3 4 2" xfId="29226" xr:uid="{00000000-0005-0000-0000-000046380000}"/>
    <cellStyle name="Moneda 147 2 2 3 5" xfId="15806" xr:uid="{00000000-0005-0000-0000-000047380000}"/>
    <cellStyle name="Moneda 147 2 2 3 6" xfId="19265" xr:uid="{00000000-0005-0000-0000-000048380000}"/>
    <cellStyle name="Moneda 147 2 2 4" xfId="3357" xr:uid="{00000000-0005-0000-0000-000049380000}"/>
    <cellStyle name="Moneda 147 2 2 4 2" xfId="6674" xr:uid="{00000000-0005-0000-0000-00004A380000}"/>
    <cellStyle name="Moneda 147 2 2 4 2 2" xfId="23410" xr:uid="{00000000-0005-0000-0000-00004B380000}"/>
    <cellStyle name="Moneda 147 2 2 4 3" xfId="9991" xr:uid="{00000000-0005-0000-0000-00004C380000}"/>
    <cellStyle name="Moneda 147 2 2 4 3 2" xfId="26727" xr:uid="{00000000-0005-0000-0000-00004D380000}"/>
    <cellStyle name="Moneda 147 2 2 4 4" xfId="13318" xr:uid="{00000000-0005-0000-0000-00004E380000}"/>
    <cellStyle name="Moneda 147 2 2 4 4 2" xfId="30054" xr:uid="{00000000-0005-0000-0000-00004F380000}"/>
    <cellStyle name="Moneda 147 2 2 4 5" xfId="16634" xr:uid="{00000000-0005-0000-0000-000050380000}"/>
    <cellStyle name="Moneda 147 2 2 4 6" xfId="20093" xr:uid="{00000000-0005-0000-0000-000051380000}"/>
    <cellStyle name="Moneda 147 2 2 5" xfId="4189" xr:uid="{00000000-0005-0000-0000-000052380000}"/>
    <cellStyle name="Moneda 147 2 2 5 2" xfId="20925" xr:uid="{00000000-0005-0000-0000-000053380000}"/>
    <cellStyle name="Moneda 147 2 2 6" xfId="7506" xr:uid="{00000000-0005-0000-0000-000054380000}"/>
    <cellStyle name="Moneda 147 2 2 6 2" xfId="24242" xr:uid="{00000000-0005-0000-0000-000055380000}"/>
    <cellStyle name="Moneda 147 2 2 7" xfId="10833" xr:uid="{00000000-0005-0000-0000-000056380000}"/>
    <cellStyle name="Moneda 147 2 2 7 2" xfId="27569" xr:uid="{00000000-0005-0000-0000-000057380000}"/>
    <cellStyle name="Moneda 147 2 2 8" xfId="14149" xr:uid="{00000000-0005-0000-0000-000058380000}"/>
    <cellStyle name="Moneda 147 2 2 9" xfId="17608" xr:uid="{00000000-0005-0000-0000-000059380000}"/>
    <cellStyle name="Moneda 147 2 3" xfId="1286" xr:uid="{00000000-0005-0000-0000-00005A380000}"/>
    <cellStyle name="Moneda 147 2 3 2" xfId="4603" xr:uid="{00000000-0005-0000-0000-00005B380000}"/>
    <cellStyle name="Moneda 147 2 3 2 2" xfId="21339" xr:uid="{00000000-0005-0000-0000-00005C380000}"/>
    <cellStyle name="Moneda 147 2 3 3" xfId="7920" xr:uid="{00000000-0005-0000-0000-00005D380000}"/>
    <cellStyle name="Moneda 147 2 3 3 2" xfId="24656" xr:uid="{00000000-0005-0000-0000-00005E380000}"/>
    <cellStyle name="Moneda 147 2 3 4" xfId="11247" xr:uid="{00000000-0005-0000-0000-00005F380000}"/>
    <cellStyle name="Moneda 147 2 3 4 2" xfId="27983" xr:uid="{00000000-0005-0000-0000-000060380000}"/>
    <cellStyle name="Moneda 147 2 3 5" xfId="14563" xr:uid="{00000000-0005-0000-0000-000061380000}"/>
    <cellStyle name="Moneda 147 2 3 6" xfId="18022" xr:uid="{00000000-0005-0000-0000-000062380000}"/>
    <cellStyle name="Moneda 147 2 4" xfId="2115" xr:uid="{00000000-0005-0000-0000-000063380000}"/>
    <cellStyle name="Moneda 147 2 4 2" xfId="5432" xr:uid="{00000000-0005-0000-0000-000064380000}"/>
    <cellStyle name="Moneda 147 2 4 2 2" xfId="22168" xr:uid="{00000000-0005-0000-0000-000065380000}"/>
    <cellStyle name="Moneda 147 2 4 3" xfId="8749" xr:uid="{00000000-0005-0000-0000-000066380000}"/>
    <cellStyle name="Moneda 147 2 4 3 2" xfId="25485" xr:uid="{00000000-0005-0000-0000-000067380000}"/>
    <cellStyle name="Moneda 147 2 4 4" xfId="12076" xr:uid="{00000000-0005-0000-0000-000068380000}"/>
    <cellStyle name="Moneda 147 2 4 4 2" xfId="28812" xr:uid="{00000000-0005-0000-0000-000069380000}"/>
    <cellStyle name="Moneda 147 2 4 5" xfId="15392" xr:uid="{00000000-0005-0000-0000-00006A380000}"/>
    <cellStyle name="Moneda 147 2 4 6" xfId="18851" xr:uid="{00000000-0005-0000-0000-00006B380000}"/>
    <cellStyle name="Moneda 147 2 5" xfId="2943" xr:uid="{00000000-0005-0000-0000-00006C380000}"/>
    <cellStyle name="Moneda 147 2 5 2" xfId="6260" xr:uid="{00000000-0005-0000-0000-00006D380000}"/>
    <cellStyle name="Moneda 147 2 5 2 2" xfId="22996" xr:uid="{00000000-0005-0000-0000-00006E380000}"/>
    <cellStyle name="Moneda 147 2 5 3" xfId="9577" xr:uid="{00000000-0005-0000-0000-00006F380000}"/>
    <cellStyle name="Moneda 147 2 5 3 2" xfId="26313" xr:uid="{00000000-0005-0000-0000-000070380000}"/>
    <cellStyle name="Moneda 147 2 5 4" xfId="12904" xr:uid="{00000000-0005-0000-0000-000071380000}"/>
    <cellStyle name="Moneda 147 2 5 4 2" xfId="29640" xr:uid="{00000000-0005-0000-0000-000072380000}"/>
    <cellStyle name="Moneda 147 2 5 5" xfId="16220" xr:uid="{00000000-0005-0000-0000-000073380000}"/>
    <cellStyle name="Moneda 147 2 5 6" xfId="19679" xr:uid="{00000000-0005-0000-0000-000074380000}"/>
    <cellStyle name="Moneda 147 2 6" xfId="3775" xr:uid="{00000000-0005-0000-0000-000075380000}"/>
    <cellStyle name="Moneda 147 2 6 2" xfId="20511" xr:uid="{00000000-0005-0000-0000-000076380000}"/>
    <cellStyle name="Moneda 147 2 7" xfId="7092" xr:uid="{00000000-0005-0000-0000-000077380000}"/>
    <cellStyle name="Moneda 147 2 7 2" xfId="23828" xr:uid="{00000000-0005-0000-0000-000078380000}"/>
    <cellStyle name="Moneda 147 2 8" xfId="10419" xr:uid="{00000000-0005-0000-0000-000079380000}"/>
    <cellStyle name="Moneda 147 2 8 2" xfId="27155" xr:uid="{00000000-0005-0000-0000-00007A380000}"/>
    <cellStyle name="Moneda 147 2 9" xfId="13735" xr:uid="{00000000-0005-0000-0000-00007B380000}"/>
    <cellStyle name="Moneda 147 3" xfId="665" xr:uid="{00000000-0005-0000-0000-00007C380000}"/>
    <cellStyle name="Moneda 147 3 2" xfId="1494" xr:uid="{00000000-0005-0000-0000-00007D380000}"/>
    <cellStyle name="Moneda 147 3 2 2" xfId="4811" xr:uid="{00000000-0005-0000-0000-00007E380000}"/>
    <cellStyle name="Moneda 147 3 2 2 2" xfId="21547" xr:uid="{00000000-0005-0000-0000-00007F380000}"/>
    <cellStyle name="Moneda 147 3 2 3" xfId="8128" xr:uid="{00000000-0005-0000-0000-000080380000}"/>
    <cellStyle name="Moneda 147 3 2 3 2" xfId="24864" xr:uid="{00000000-0005-0000-0000-000081380000}"/>
    <cellStyle name="Moneda 147 3 2 4" xfId="11455" xr:uid="{00000000-0005-0000-0000-000082380000}"/>
    <cellStyle name="Moneda 147 3 2 4 2" xfId="28191" xr:uid="{00000000-0005-0000-0000-000083380000}"/>
    <cellStyle name="Moneda 147 3 2 5" xfId="14771" xr:uid="{00000000-0005-0000-0000-000084380000}"/>
    <cellStyle name="Moneda 147 3 2 6" xfId="18230" xr:uid="{00000000-0005-0000-0000-000085380000}"/>
    <cellStyle name="Moneda 147 3 3" xfId="2322" xr:uid="{00000000-0005-0000-0000-000086380000}"/>
    <cellStyle name="Moneda 147 3 3 2" xfId="5639" xr:uid="{00000000-0005-0000-0000-000087380000}"/>
    <cellStyle name="Moneda 147 3 3 2 2" xfId="22375" xr:uid="{00000000-0005-0000-0000-000088380000}"/>
    <cellStyle name="Moneda 147 3 3 3" xfId="8956" xr:uid="{00000000-0005-0000-0000-000089380000}"/>
    <cellStyle name="Moneda 147 3 3 3 2" xfId="25692" xr:uid="{00000000-0005-0000-0000-00008A380000}"/>
    <cellStyle name="Moneda 147 3 3 4" xfId="12283" xr:uid="{00000000-0005-0000-0000-00008B380000}"/>
    <cellStyle name="Moneda 147 3 3 4 2" xfId="29019" xr:uid="{00000000-0005-0000-0000-00008C380000}"/>
    <cellStyle name="Moneda 147 3 3 5" xfId="15599" xr:uid="{00000000-0005-0000-0000-00008D380000}"/>
    <cellStyle name="Moneda 147 3 3 6" xfId="19058" xr:uid="{00000000-0005-0000-0000-00008E380000}"/>
    <cellStyle name="Moneda 147 3 4" xfId="3150" xr:uid="{00000000-0005-0000-0000-00008F380000}"/>
    <cellStyle name="Moneda 147 3 4 2" xfId="6467" xr:uid="{00000000-0005-0000-0000-000090380000}"/>
    <cellStyle name="Moneda 147 3 4 2 2" xfId="23203" xr:uid="{00000000-0005-0000-0000-000091380000}"/>
    <cellStyle name="Moneda 147 3 4 3" xfId="9784" xr:uid="{00000000-0005-0000-0000-000092380000}"/>
    <cellStyle name="Moneda 147 3 4 3 2" xfId="26520" xr:uid="{00000000-0005-0000-0000-000093380000}"/>
    <cellStyle name="Moneda 147 3 4 4" xfId="13111" xr:uid="{00000000-0005-0000-0000-000094380000}"/>
    <cellStyle name="Moneda 147 3 4 4 2" xfId="29847" xr:uid="{00000000-0005-0000-0000-000095380000}"/>
    <cellStyle name="Moneda 147 3 4 5" xfId="16427" xr:uid="{00000000-0005-0000-0000-000096380000}"/>
    <cellStyle name="Moneda 147 3 4 6" xfId="19886" xr:uid="{00000000-0005-0000-0000-000097380000}"/>
    <cellStyle name="Moneda 147 3 5" xfId="3982" xr:uid="{00000000-0005-0000-0000-000098380000}"/>
    <cellStyle name="Moneda 147 3 5 2" xfId="20718" xr:uid="{00000000-0005-0000-0000-000099380000}"/>
    <cellStyle name="Moneda 147 3 6" xfId="7299" xr:uid="{00000000-0005-0000-0000-00009A380000}"/>
    <cellStyle name="Moneda 147 3 6 2" xfId="24035" xr:uid="{00000000-0005-0000-0000-00009B380000}"/>
    <cellStyle name="Moneda 147 3 7" xfId="10626" xr:uid="{00000000-0005-0000-0000-00009C380000}"/>
    <cellStyle name="Moneda 147 3 7 2" xfId="27362" xr:uid="{00000000-0005-0000-0000-00009D380000}"/>
    <cellStyle name="Moneda 147 3 8" xfId="13942" xr:uid="{00000000-0005-0000-0000-00009E380000}"/>
    <cellStyle name="Moneda 147 3 9" xfId="17401" xr:uid="{00000000-0005-0000-0000-00009F380000}"/>
    <cellStyle name="Moneda 147 4" xfId="1079" xr:uid="{00000000-0005-0000-0000-0000A0380000}"/>
    <cellStyle name="Moneda 147 4 2" xfId="4396" xr:uid="{00000000-0005-0000-0000-0000A1380000}"/>
    <cellStyle name="Moneda 147 4 2 2" xfId="21132" xr:uid="{00000000-0005-0000-0000-0000A2380000}"/>
    <cellStyle name="Moneda 147 4 3" xfId="7713" xr:uid="{00000000-0005-0000-0000-0000A3380000}"/>
    <cellStyle name="Moneda 147 4 3 2" xfId="24449" xr:uid="{00000000-0005-0000-0000-0000A4380000}"/>
    <cellStyle name="Moneda 147 4 4" xfId="11040" xr:uid="{00000000-0005-0000-0000-0000A5380000}"/>
    <cellStyle name="Moneda 147 4 4 2" xfId="27776" xr:uid="{00000000-0005-0000-0000-0000A6380000}"/>
    <cellStyle name="Moneda 147 4 5" xfId="14356" xr:uid="{00000000-0005-0000-0000-0000A7380000}"/>
    <cellStyle name="Moneda 147 4 6" xfId="17815" xr:uid="{00000000-0005-0000-0000-0000A8380000}"/>
    <cellStyle name="Moneda 147 5" xfId="1908" xr:uid="{00000000-0005-0000-0000-0000A9380000}"/>
    <cellStyle name="Moneda 147 5 2" xfId="5225" xr:uid="{00000000-0005-0000-0000-0000AA380000}"/>
    <cellStyle name="Moneda 147 5 2 2" xfId="21961" xr:uid="{00000000-0005-0000-0000-0000AB380000}"/>
    <cellStyle name="Moneda 147 5 3" xfId="8542" xr:uid="{00000000-0005-0000-0000-0000AC380000}"/>
    <cellStyle name="Moneda 147 5 3 2" xfId="25278" xr:uid="{00000000-0005-0000-0000-0000AD380000}"/>
    <cellStyle name="Moneda 147 5 4" xfId="11869" xr:uid="{00000000-0005-0000-0000-0000AE380000}"/>
    <cellStyle name="Moneda 147 5 4 2" xfId="28605" xr:uid="{00000000-0005-0000-0000-0000AF380000}"/>
    <cellStyle name="Moneda 147 5 5" xfId="15185" xr:uid="{00000000-0005-0000-0000-0000B0380000}"/>
    <cellStyle name="Moneda 147 5 6" xfId="18644" xr:uid="{00000000-0005-0000-0000-0000B1380000}"/>
    <cellStyle name="Moneda 147 6" xfId="2736" xr:uid="{00000000-0005-0000-0000-0000B2380000}"/>
    <cellStyle name="Moneda 147 6 2" xfId="6053" xr:uid="{00000000-0005-0000-0000-0000B3380000}"/>
    <cellStyle name="Moneda 147 6 2 2" xfId="22789" xr:uid="{00000000-0005-0000-0000-0000B4380000}"/>
    <cellStyle name="Moneda 147 6 3" xfId="9370" xr:uid="{00000000-0005-0000-0000-0000B5380000}"/>
    <cellStyle name="Moneda 147 6 3 2" xfId="26106" xr:uid="{00000000-0005-0000-0000-0000B6380000}"/>
    <cellStyle name="Moneda 147 6 4" xfId="12697" xr:uid="{00000000-0005-0000-0000-0000B7380000}"/>
    <cellStyle name="Moneda 147 6 4 2" xfId="29433" xr:uid="{00000000-0005-0000-0000-0000B8380000}"/>
    <cellStyle name="Moneda 147 6 5" xfId="16013" xr:uid="{00000000-0005-0000-0000-0000B9380000}"/>
    <cellStyle name="Moneda 147 6 6" xfId="19472" xr:uid="{00000000-0005-0000-0000-0000BA380000}"/>
    <cellStyle name="Moneda 147 7" xfId="3568" xr:uid="{00000000-0005-0000-0000-0000BB380000}"/>
    <cellStyle name="Moneda 147 7 2" xfId="20304" xr:uid="{00000000-0005-0000-0000-0000BC380000}"/>
    <cellStyle name="Moneda 147 8" xfId="6885" xr:uid="{00000000-0005-0000-0000-0000BD380000}"/>
    <cellStyle name="Moneda 147 8 2" xfId="23621" xr:uid="{00000000-0005-0000-0000-0000BE380000}"/>
    <cellStyle name="Moneda 147 9" xfId="10212" xr:uid="{00000000-0005-0000-0000-0000BF380000}"/>
    <cellStyle name="Moneda 147 9 2" xfId="26948" xr:uid="{00000000-0005-0000-0000-0000C0380000}"/>
    <cellStyle name="Moneda 148" xfId="219" xr:uid="{00000000-0005-0000-0000-0000C1380000}"/>
    <cellStyle name="Moneda 148 10" xfId="13529" xr:uid="{00000000-0005-0000-0000-0000C2380000}"/>
    <cellStyle name="Moneda 148 11" xfId="16988" xr:uid="{00000000-0005-0000-0000-0000C3380000}"/>
    <cellStyle name="Moneda 148 2" xfId="452" xr:uid="{00000000-0005-0000-0000-0000C4380000}"/>
    <cellStyle name="Moneda 148 2 10" xfId="17195" xr:uid="{00000000-0005-0000-0000-0000C5380000}"/>
    <cellStyle name="Moneda 148 2 2" xfId="873" xr:uid="{00000000-0005-0000-0000-0000C6380000}"/>
    <cellStyle name="Moneda 148 2 2 2" xfId="1702" xr:uid="{00000000-0005-0000-0000-0000C7380000}"/>
    <cellStyle name="Moneda 148 2 2 2 2" xfId="5019" xr:uid="{00000000-0005-0000-0000-0000C8380000}"/>
    <cellStyle name="Moneda 148 2 2 2 2 2" xfId="21755" xr:uid="{00000000-0005-0000-0000-0000C9380000}"/>
    <cellStyle name="Moneda 148 2 2 2 3" xfId="8336" xr:uid="{00000000-0005-0000-0000-0000CA380000}"/>
    <cellStyle name="Moneda 148 2 2 2 3 2" xfId="25072" xr:uid="{00000000-0005-0000-0000-0000CB380000}"/>
    <cellStyle name="Moneda 148 2 2 2 4" xfId="11663" xr:uid="{00000000-0005-0000-0000-0000CC380000}"/>
    <cellStyle name="Moneda 148 2 2 2 4 2" xfId="28399" xr:uid="{00000000-0005-0000-0000-0000CD380000}"/>
    <cellStyle name="Moneda 148 2 2 2 5" xfId="14979" xr:uid="{00000000-0005-0000-0000-0000CE380000}"/>
    <cellStyle name="Moneda 148 2 2 2 6" xfId="18438" xr:uid="{00000000-0005-0000-0000-0000CF380000}"/>
    <cellStyle name="Moneda 148 2 2 3" xfId="2530" xr:uid="{00000000-0005-0000-0000-0000D0380000}"/>
    <cellStyle name="Moneda 148 2 2 3 2" xfId="5847" xr:uid="{00000000-0005-0000-0000-0000D1380000}"/>
    <cellStyle name="Moneda 148 2 2 3 2 2" xfId="22583" xr:uid="{00000000-0005-0000-0000-0000D2380000}"/>
    <cellStyle name="Moneda 148 2 2 3 3" xfId="9164" xr:uid="{00000000-0005-0000-0000-0000D3380000}"/>
    <cellStyle name="Moneda 148 2 2 3 3 2" xfId="25900" xr:uid="{00000000-0005-0000-0000-0000D4380000}"/>
    <cellStyle name="Moneda 148 2 2 3 4" xfId="12491" xr:uid="{00000000-0005-0000-0000-0000D5380000}"/>
    <cellStyle name="Moneda 148 2 2 3 4 2" xfId="29227" xr:uid="{00000000-0005-0000-0000-0000D6380000}"/>
    <cellStyle name="Moneda 148 2 2 3 5" xfId="15807" xr:uid="{00000000-0005-0000-0000-0000D7380000}"/>
    <cellStyle name="Moneda 148 2 2 3 6" xfId="19266" xr:uid="{00000000-0005-0000-0000-0000D8380000}"/>
    <cellStyle name="Moneda 148 2 2 4" xfId="3358" xr:uid="{00000000-0005-0000-0000-0000D9380000}"/>
    <cellStyle name="Moneda 148 2 2 4 2" xfId="6675" xr:uid="{00000000-0005-0000-0000-0000DA380000}"/>
    <cellStyle name="Moneda 148 2 2 4 2 2" xfId="23411" xr:uid="{00000000-0005-0000-0000-0000DB380000}"/>
    <cellStyle name="Moneda 148 2 2 4 3" xfId="9992" xr:uid="{00000000-0005-0000-0000-0000DC380000}"/>
    <cellStyle name="Moneda 148 2 2 4 3 2" xfId="26728" xr:uid="{00000000-0005-0000-0000-0000DD380000}"/>
    <cellStyle name="Moneda 148 2 2 4 4" xfId="13319" xr:uid="{00000000-0005-0000-0000-0000DE380000}"/>
    <cellStyle name="Moneda 148 2 2 4 4 2" xfId="30055" xr:uid="{00000000-0005-0000-0000-0000DF380000}"/>
    <cellStyle name="Moneda 148 2 2 4 5" xfId="16635" xr:uid="{00000000-0005-0000-0000-0000E0380000}"/>
    <cellStyle name="Moneda 148 2 2 4 6" xfId="20094" xr:uid="{00000000-0005-0000-0000-0000E1380000}"/>
    <cellStyle name="Moneda 148 2 2 5" xfId="4190" xr:uid="{00000000-0005-0000-0000-0000E2380000}"/>
    <cellStyle name="Moneda 148 2 2 5 2" xfId="20926" xr:uid="{00000000-0005-0000-0000-0000E3380000}"/>
    <cellStyle name="Moneda 148 2 2 6" xfId="7507" xr:uid="{00000000-0005-0000-0000-0000E4380000}"/>
    <cellStyle name="Moneda 148 2 2 6 2" xfId="24243" xr:uid="{00000000-0005-0000-0000-0000E5380000}"/>
    <cellStyle name="Moneda 148 2 2 7" xfId="10834" xr:uid="{00000000-0005-0000-0000-0000E6380000}"/>
    <cellStyle name="Moneda 148 2 2 7 2" xfId="27570" xr:uid="{00000000-0005-0000-0000-0000E7380000}"/>
    <cellStyle name="Moneda 148 2 2 8" xfId="14150" xr:uid="{00000000-0005-0000-0000-0000E8380000}"/>
    <cellStyle name="Moneda 148 2 2 9" xfId="17609" xr:uid="{00000000-0005-0000-0000-0000E9380000}"/>
    <cellStyle name="Moneda 148 2 3" xfId="1287" xr:uid="{00000000-0005-0000-0000-0000EA380000}"/>
    <cellStyle name="Moneda 148 2 3 2" xfId="4604" xr:uid="{00000000-0005-0000-0000-0000EB380000}"/>
    <cellStyle name="Moneda 148 2 3 2 2" xfId="21340" xr:uid="{00000000-0005-0000-0000-0000EC380000}"/>
    <cellStyle name="Moneda 148 2 3 3" xfId="7921" xr:uid="{00000000-0005-0000-0000-0000ED380000}"/>
    <cellStyle name="Moneda 148 2 3 3 2" xfId="24657" xr:uid="{00000000-0005-0000-0000-0000EE380000}"/>
    <cellStyle name="Moneda 148 2 3 4" xfId="11248" xr:uid="{00000000-0005-0000-0000-0000EF380000}"/>
    <cellStyle name="Moneda 148 2 3 4 2" xfId="27984" xr:uid="{00000000-0005-0000-0000-0000F0380000}"/>
    <cellStyle name="Moneda 148 2 3 5" xfId="14564" xr:uid="{00000000-0005-0000-0000-0000F1380000}"/>
    <cellStyle name="Moneda 148 2 3 6" xfId="18023" xr:uid="{00000000-0005-0000-0000-0000F2380000}"/>
    <cellStyle name="Moneda 148 2 4" xfId="2116" xr:uid="{00000000-0005-0000-0000-0000F3380000}"/>
    <cellStyle name="Moneda 148 2 4 2" xfId="5433" xr:uid="{00000000-0005-0000-0000-0000F4380000}"/>
    <cellStyle name="Moneda 148 2 4 2 2" xfId="22169" xr:uid="{00000000-0005-0000-0000-0000F5380000}"/>
    <cellStyle name="Moneda 148 2 4 3" xfId="8750" xr:uid="{00000000-0005-0000-0000-0000F6380000}"/>
    <cellStyle name="Moneda 148 2 4 3 2" xfId="25486" xr:uid="{00000000-0005-0000-0000-0000F7380000}"/>
    <cellStyle name="Moneda 148 2 4 4" xfId="12077" xr:uid="{00000000-0005-0000-0000-0000F8380000}"/>
    <cellStyle name="Moneda 148 2 4 4 2" xfId="28813" xr:uid="{00000000-0005-0000-0000-0000F9380000}"/>
    <cellStyle name="Moneda 148 2 4 5" xfId="15393" xr:uid="{00000000-0005-0000-0000-0000FA380000}"/>
    <cellStyle name="Moneda 148 2 4 6" xfId="18852" xr:uid="{00000000-0005-0000-0000-0000FB380000}"/>
    <cellStyle name="Moneda 148 2 5" xfId="2944" xr:uid="{00000000-0005-0000-0000-0000FC380000}"/>
    <cellStyle name="Moneda 148 2 5 2" xfId="6261" xr:uid="{00000000-0005-0000-0000-0000FD380000}"/>
    <cellStyle name="Moneda 148 2 5 2 2" xfId="22997" xr:uid="{00000000-0005-0000-0000-0000FE380000}"/>
    <cellStyle name="Moneda 148 2 5 3" xfId="9578" xr:uid="{00000000-0005-0000-0000-0000FF380000}"/>
    <cellStyle name="Moneda 148 2 5 3 2" xfId="26314" xr:uid="{00000000-0005-0000-0000-000000390000}"/>
    <cellStyle name="Moneda 148 2 5 4" xfId="12905" xr:uid="{00000000-0005-0000-0000-000001390000}"/>
    <cellStyle name="Moneda 148 2 5 4 2" xfId="29641" xr:uid="{00000000-0005-0000-0000-000002390000}"/>
    <cellStyle name="Moneda 148 2 5 5" xfId="16221" xr:uid="{00000000-0005-0000-0000-000003390000}"/>
    <cellStyle name="Moneda 148 2 5 6" xfId="19680" xr:uid="{00000000-0005-0000-0000-000004390000}"/>
    <cellStyle name="Moneda 148 2 6" xfId="3776" xr:uid="{00000000-0005-0000-0000-000005390000}"/>
    <cellStyle name="Moneda 148 2 6 2" xfId="20512" xr:uid="{00000000-0005-0000-0000-000006390000}"/>
    <cellStyle name="Moneda 148 2 7" xfId="7093" xr:uid="{00000000-0005-0000-0000-000007390000}"/>
    <cellStyle name="Moneda 148 2 7 2" xfId="23829" xr:uid="{00000000-0005-0000-0000-000008390000}"/>
    <cellStyle name="Moneda 148 2 8" xfId="10420" xr:uid="{00000000-0005-0000-0000-000009390000}"/>
    <cellStyle name="Moneda 148 2 8 2" xfId="27156" xr:uid="{00000000-0005-0000-0000-00000A390000}"/>
    <cellStyle name="Moneda 148 2 9" xfId="13736" xr:uid="{00000000-0005-0000-0000-00000B390000}"/>
    <cellStyle name="Moneda 148 3" xfId="666" xr:uid="{00000000-0005-0000-0000-00000C390000}"/>
    <cellStyle name="Moneda 148 3 2" xfId="1495" xr:uid="{00000000-0005-0000-0000-00000D390000}"/>
    <cellStyle name="Moneda 148 3 2 2" xfId="4812" xr:uid="{00000000-0005-0000-0000-00000E390000}"/>
    <cellStyle name="Moneda 148 3 2 2 2" xfId="21548" xr:uid="{00000000-0005-0000-0000-00000F390000}"/>
    <cellStyle name="Moneda 148 3 2 3" xfId="8129" xr:uid="{00000000-0005-0000-0000-000010390000}"/>
    <cellStyle name="Moneda 148 3 2 3 2" xfId="24865" xr:uid="{00000000-0005-0000-0000-000011390000}"/>
    <cellStyle name="Moneda 148 3 2 4" xfId="11456" xr:uid="{00000000-0005-0000-0000-000012390000}"/>
    <cellStyle name="Moneda 148 3 2 4 2" xfId="28192" xr:uid="{00000000-0005-0000-0000-000013390000}"/>
    <cellStyle name="Moneda 148 3 2 5" xfId="14772" xr:uid="{00000000-0005-0000-0000-000014390000}"/>
    <cellStyle name="Moneda 148 3 2 6" xfId="18231" xr:uid="{00000000-0005-0000-0000-000015390000}"/>
    <cellStyle name="Moneda 148 3 3" xfId="2323" xr:uid="{00000000-0005-0000-0000-000016390000}"/>
    <cellStyle name="Moneda 148 3 3 2" xfId="5640" xr:uid="{00000000-0005-0000-0000-000017390000}"/>
    <cellStyle name="Moneda 148 3 3 2 2" xfId="22376" xr:uid="{00000000-0005-0000-0000-000018390000}"/>
    <cellStyle name="Moneda 148 3 3 3" xfId="8957" xr:uid="{00000000-0005-0000-0000-000019390000}"/>
    <cellStyle name="Moneda 148 3 3 3 2" xfId="25693" xr:uid="{00000000-0005-0000-0000-00001A390000}"/>
    <cellStyle name="Moneda 148 3 3 4" xfId="12284" xr:uid="{00000000-0005-0000-0000-00001B390000}"/>
    <cellStyle name="Moneda 148 3 3 4 2" xfId="29020" xr:uid="{00000000-0005-0000-0000-00001C390000}"/>
    <cellStyle name="Moneda 148 3 3 5" xfId="15600" xr:uid="{00000000-0005-0000-0000-00001D390000}"/>
    <cellStyle name="Moneda 148 3 3 6" xfId="19059" xr:uid="{00000000-0005-0000-0000-00001E390000}"/>
    <cellStyle name="Moneda 148 3 4" xfId="3151" xr:uid="{00000000-0005-0000-0000-00001F390000}"/>
    <cellStyle name="Moneda 148 3 4 2" xfId="6468" xr:uid="{00000000-0005-0000-0000-000020390000}"/>
    <cellStyle name="Moneda 148 3 4 2 2" xfId="23204" xr:uid="{00000000-0005-0000-0000-000021390000}"/>
    <cellStyle name="Moneda 148 3 4 3" xfId="9785" xr:uid="{00000000-0005-0000-0000-000022390000}"/>
    <cellStyle name="Moneda 148 3 4 3 2" xfId="26521" xr:uid="{00000000-0005-0000-0000-000023390000}"/>
    <cellStyle name="Moneda 148 3 4 4" xfId="13112" xr:uid="{00000000-0005-0000-0000-000024390000}"/>
    <cellStyle name="Moneda 148 3 4 4 2" xfId="29848" xr:uid="{00000000-0005-0000-0000-000025390000}"/>
    <cellStyle name="Moneda 148 3 4 5" xfId="16428" xr:uid="{00000000-0005-0000-0000-000026390000}"/>
    <cellStyle name="Moneda 148 3 4 6" xfId="19887" xr:uid="{00000000-0005-0000-0000-000027390000}"/>
    <cellStyle name="Moneda 148 3 5" xfId="3983" xr:uid="{00000000-0005-0000-0000-000028390000}"/>
    <cellStyle name="Moneda 148 3 5 2" xfId="20719" xr:uid="{00000000-0005-0000-0000-000029390000}"/>
    <cellStyle name="Moneda 148 3 6" xfId="7300" xr:uid="{00000000-0005-0000-0000-00002A390000}"/>
    <cellStyle name="Moneda 148 3 6 2" xfId="24036" xr:uid="{00000000-0005-0000-0000-00002B390000}"/>
    <cellStyle name="Moneda 148 3 7" xfId="10627" xr:uid="{00000000-0005-0000-0000-00002C390000}"/>
    <cellStyle name="Moneda 148 3 7 2" xfId="27363" xr:uid="{00000000-0005-0000-0000-00002D390000}"/>
    <cellStyle name="Moneda 148 3 8" xfId="13943" xr:uid="{00000000-0005-0000-0000-00002E390000}"/>
    <cellStyle name="Moneda 148 3 9" xfId="17402" xr:uid="{00000000-0005-0000-0000-00002F390000}"/>
    <cellStyle name="Moneda 148 4" xfId="1080" xr:uid="{00000000-0005-0000-0000-000030390000}"/>
    <cellStyle name="Moneda 148 4 2" xfId="4397" xr:uid="{00000000-0005-0000-0000-000031390000}"/>
    <cellStyle name="Moneda 148 4 2 2" xfId="21133" xr:uid="{00000000-0005-0000-0000-000032390000}"/>
    <cellStyle name="Moneda 148 4 3" xfId="7714" xr:uid="{00000000-0005-0000-0000-000033390000}"/>
    <cellStyle name="Moneda 148 4 3 2" xfId="24450" xr:uid="{00000000-0005-0000-0000-000034390000}"/>
    <cellStyle name="Moneda 148 4 4" xfId="11041" xr:uid="{00000000-0005-0000-0000-000035390000}"/>
    <cellStyle name="Moneda 148 4 4 2" xfId="27777" xr:uid="{00000000-0005-0000-0000-000036390000}"/>
    <cellStyle name="Moneda 148 4 5" xfId="14357" xr:uid="{00000000-0005-0000-0000-000037390000}"/>
    <cellStyle name="Moneda 148 4 6" xfId="17816" xr:uid="{00000000-0005-0000-0000-000038390000}"/>
    <cellStyle name="Moneda 148 5" xfId="1909" xr:uid="{00000000-0005-0000-0000-000039390000}"/>
    <cellStyle name="Moneda 148 5 2" xfId="5226" xr:uid="{00000000-0005-0000-0000-00003A390000}"/>
    <cellStyle name="Moneda 148 5 2 2" xfId="21962" xr:uid="{00000000-0005-0000-0000-00003B390000}"/>
    <cellStyle name="Moneda 148 5 3" xfId="8543" xr:uid="{00000000-0005-0000-0000-00003C390000}"/>
    <cellStyle name="Moneda 148 5 3 2" xfId="25279" xr:uid="{00000000-0005-0000-0000-00003D390000}"/>
    <cellStyle name="Moneda 148 5 4" xfId="11870" xr:uid="{00000000-0005-0000-0000-00003E390000}"/>
    <cellStyle name="Moneda 148 5 4 2" xfId="28606" xr:uid="{00000000-0005-0000-0000-00003F390000}"/>
    <cellStyle name="Moneda 148 5 5" xfId="15186" xr:uid="{00000000-0005-0000-0000-000040390000}"/>
    <cellStyle name="Moneda 148 5 6" xfId="18645" xr:uid="{00000000-0005-0000-0000-000041390000}"/>
    <cellStyle name="Moneda 148 6" xfId="2737" xr:uid="{00000000-0005-0000-0000-000042390000}"/>
    <cellStyle name="Moneda 148 6 2" xfId="6054" xr:uid="{00000000-0005-0000-0000-000043390000}"/>
    <cellStyle name="Moneda 148 6 2 2" xfId="22790" xr:uid="{00000000-0005-0000-0000-000044390000}"/>
    <cellStyle name="Moneda 148 6 3" xfId="9371" xr:uid="{00000000-0005-0000-0000-000045390000}"/>
    <cellStyle name="Moneda 148 6 3 2" xfId="26107" xr:uid="{00000000-0005-0000-0000-000046390000}"/>
    <cellStyle name="Moneda 148 6 4" xfId="12698" xr:uid="{00000000-0005-0000-0000-000047390000}"/>
    <cellStyle name="Moneda 148 6 4 2" xfId="29434" xr:uid="{00000000-0005-0000-0000-000048390000}"/>
    <cellStyle name="Moneda 148 6 5" xfId="16014" xr:uid="{00000000-0005-0000-0000-000049390000}"/>
    <cellStyle name="Moneda 148 6 6" xfId="19473" xr:uid="{00000000-0005-0000-0000-00004A390000}"/>
    <cellStyle name="Moneda 148 7" xfId="3569" xr:uid="{00000000-0005-0000-0000-00004B390000}"/>
    <cellStyle name="Moneda 148 7 2" xfId="20305" xr:uid="{00000000-0005-0000-0000-00004C390000}"/>
    <cellStyle name="Moneda 148 8" xfId="6886" xr:uid="{00000000-0005-0000-0000-00004D390000}"/>
    <cellStyle name="Moneda 148 8 2" xfId="23622" xr:uid="{00000000-0005-0000-0000-00004E390000}"/>
    <cellStyle name="Moneda 148 9" xfId="10213" xr:uid="{00000000-0005-0000-0000-00004F390000}"/>
    <cellStyle name="Moneda 148 9 2" xfId="26949" xr:uid="{00000000-0005-0000-0000-000050390000}"/>
    <cellStyle name="Moneda 149" xfId="220" xr:uid="{00000000-0005-0000-0000-000051390000}"/>
    <cellStyle name="Moneda 149 10" xfId="13530" xr:uid="{00000000-0005-0000-0000-000052390000}"/>
    <cellStyle name="Moneda 149 11" xfId="16989" xr:uid="{00000000-0005-0000-0000-000053390000}"/>
    <cellStyle name="Moneda 149 2" xfId="453" xr:uid="{00000000-0005-0000-0000-000054390000}"/>
    <cellStyle name="Moneda 149 2 10" xfId="17196" xr:uid="{00000000-0005-0000-0000-000055390000}"/>
    <cellStyle name="Moneda 149 2 2" xfId="874" xr:uid="{00000000-0005-0000-0000-000056390000}"/>
    <cellStyle name="Moneda 149 2 2 2" xfId="1703" xr:uid="{00000000-0005-0000-0000-000057390000}"/>
    <cellStyle name="Moneda 149 2 2 2 2" xfId="5020" xr:uid="{00000000-0005-0000-0000-000058390000}"/>
    <cellStyle name="Moneda 149 2 2 2 2 2" xfId="21756" xr:uid="{00000000-0005-0000-0000-000059390000}"/>
    <cellStyle name="Moneda 149 2 2 2 3" xfId="8337" xr:uid="{00000000-0005-0000-0000-00005A390000}"/>
    <cellStyle name="Moneda 149 2 2 2 3 2" xfId="25073" xr:uid="{00000000-0005-0000-0000-00005B390000}"/>
    <cellStyle name="Moneda 149 2 2 2 4" xfId="11664" xr:uid="{00000000-0005-0000-0000-00005C390000}"/>
    <cellStyle name="Moneda 149 2 2 2 4 2" xfId="28400" xr:uid="{00000000-0005-0000-0000-00005D390000}"/>
    <cellStyle name="Moneda 149 2 2 2 5" xfId="14980" xr:uid="{00000000-0005-0000-0000-00005E390000}"/>
    <cellStyle name="Moneda 149 2 2 2 6" xfId="18439" xr:uid="{00000000-0005-0000-0000-00005F390000}"/>
    <cellStyle name="Moneda 149 2 2 3" xfId="2531" xr:uid="{00000000-0005-0000-0000-000060390000}"/>
    <cellStyle name="Moneda 149 2 2 3 2" xfId="5848" xr:uid="{00000000-0005-0000-0000-000061390000}"/>
    <cellStyle name="Moneda 149 2 2 3 2 2" xfId="22584" xr:uid="{00000000-0005-0000-0000-000062390000}"/>
    <cellStyle name="Moneda 149 2 2 3 3" xfId="9165" xr:uid="{00000000-0005-0000-0000-000063390000}"/>
    <cellStyle name="Moneda 149 2 2 3 3 2" xfId="25901" xr:uid="{00000000-0005-0000-0000-000064390000}"/>
    <cellStyle name="Moneda 149 2 2 3 4" xfId="12492" xr:uid="{00000000-0005-0000-0000-000065390000}"/>
    <cellStyle name="Moneda 149 2 2 3 4 2" xfId="29228" xr:uid="{00000000-0005-0000-0000-000066390000}"/>
    <cellStyle name="Moneda 149 2 2 3 5" xfId="15808" xr:uid="{00000000-0005-0000-0000-000067390000}"/>
    <cellStyle name="Moneda 149 2 2 3 6" xfId="19267" xr:uid="{00000000-0005-0000-0000-000068390000}"/>
    <cellStyle name="Moneda 149 2 2 4" xfId="3359" xr:uid="{00000000-0005-0000-0000-000069390000}"/>
    <cellStyle name="Moneda 149 2 2 4 2" xfId="6676" xr:uid="{00000000-0005-0000-0000-00006A390000}"/>
    <cellStyle name="Moneda 149 2 2 4 2 2" xfId="23412" xr:uid="{00000000-0005-0000-0000-00006B390000}"/>
    <cellStyle name="Moneda 149 2 2 4 3" xfId="9993" xr:uid="{00000000-0005-0000-0000-00006C390000}"/>
    <cellStyle name="Moneda 149 2 2 4 3 2" xfId="26729" xr:uid="{00000000-0005-0000-0000-00006D390000}"/>
    <cellStyle name="Moneda 149 2 2 4 4" xfId="13320" xr:uid="{00000000-0005-0000-0000-00006E390000}"/>
    <cellStyle name="Moneda 149 2 2 4 4 2" xfId="30056" xr:uid="{00000000-0005-0000-0000-00006F390000}"/>
    <cellStyle name="Moneda 149 2 2 4 5" xfId="16636" xr:uid="{00000000-0005-0000-0000-000070390000}"/>
    <cellStyle name="Moneda 149 2 2 4 6" xfId="20095" xr:uid="{00000000-0005-0000-0000-000071390000}"/>
    <cellStyle name="Moneda 149 2 2 5" xfId="4191" xr:uid="{00000000-0005-0000-0000-000072390000}"/>
    <cellStyle name="Moneda 149 2 2 5 2" xfId="20927" xr:uid="{00000000-0005-0000-0000-000073390000}"/>
    <cellStyle name="Moneda 149 2 2 6" xfId="7508" xr:uid="{00000000-0005-0000-0000-000074390000}"/>
    <cellStyle name="Moneda 149 2 2 6 2" xfId="24244" xr:uid="{00000000-0005-0000-0000-000075390000}"/>
    <cellStyle name="Moneda 149 2 2 7" xfId="10835" xr:uid="{00000000-0005-0000-0000-000076390000}"/>
    <cellStyle name="Moneda 149 2 2 7 2" xfId="27571" xr:uid="{00000000-0005-0000-0000-000077390000}"/>
    <cellStyle name="Moneda 149 2 2 8" xfId="14151" xr:uid="{00000000-0005-0000-0000-000078390000}"/>
    <cellStyle name="Moneda 149 2 2 9" xfId="17610" xr:uid="{00000000-0005-0000-0000-000079390000}"/>
    <cellStyle name="Moneda 149 2 3" xfId="1288" xr:uid="{00000000-0005-0000-0000-00007A390000}"/>
    <cellStyle name="Moneda 149 2 3 2" xfId="4605" xr:uid="{00000000-0005-0000-0000-00007B390000}"/>
    <cellStyle name="Moneda 149 2 3 2 2" xfId="21341" xr:uid="{00000000-0005-0000-0000-00007C390000}"/>
    <cellStyle name="Moneda 149 2 3 3" xfId="7922" xr:uid="{00000000-0005-0000-0000-00007D390000}"/>
    <cellStyle name="Moneda 149 2 3 3 2" xfId="24658" xr:uid="{00000000-0005-0000-0000-00007E390000}"/>
    <cellStyle name="Moneda 149 2 3 4" xfId="11249" xr:uid="{00000000-0005-0000-0000-00007F390000}"/>
    <cellStyle name="Moneda 149 2 3 4 2" xfId="27985" xr:uid="{00000000-0005-0000-0000-000080390000}"/>
    <cellStyle name="Moneda 149 2 3 5" xfId="14565" xr:uid="{00000000-0005-0000-0000-000081390000}"/>
    <cellStyle name="Moneda 149 2 3 6" xfId="18024" xr:uid="{00000000-0005-0000-0000-000082390000}"/>
    <cellStyle name="Moneda 149 2 4" xfId="2117" xr:uid="{00000000-0005-0000-0000-000083390000}"/>
    <cellStyle name="Moneda 149 2 4 2" xfId="5434" xr:uid="{00000000-0005-0000-0000-000084390000}"/>
    <cellStyle name="Moneda 149 2 4 2 2" xfId="22170" xr:uid="{00000000-0005-0000-0000-000085390000}"/>
    <cellStyle name="Moneda 149 2 4 3" xfId="8751" xr:uid="{00000000-0005-0000-0000-000086390000}"/>
    <cellStyle name="Moneda 149 2 4 3 2" xfId="25487" xr:uid="{00000000-0005-0000-0000-000087390000}"/>
    <cellStyle name="Moneda 149 2 4 4" xfId="12078" xr:uid="{00000000-0005-0000-0000-000088390000}"/>
    <cellStyle name="Moneda 149 2 4 4 2" xfId="28814" xr:uid="{00000000-0005-0000-0000-000089390000}"/>
    <cellStyle name="Moneda 149 2 4 5" xfId="15394" xr:uid="{00000000-0005-0000-0000-00008A390000}"/>
    <cellStyle name="Moneda 149 2 4 6" xfId="18853" xr:uid="{00000000-0005-0000-0000-00008B390000}"/>
    <cellStyle name="Moneda 149 2 5" xfId="2945" xr:uid="{00000000-0005-0000-0000-00008C390000}"/>
    <cellStyle name="Moneda 149 2 5 2" xfId="6262" xr:uid="{00000000-0005-0000-0000-00008D390000}"/>
    <cellStyle name="Moneda 149 2 5 2 2" xfId="22998" xr:uid="{00000000-0005-0000-0000-00008E390000}"/>
    <cellStyle name="Moneda 149 2 5 3" xfId="9579" xr:uid="{00000000-0005-0000-0000-00008F390000}"/>
    <cellStyle name="Moneda 149 2 5 3 2" xfId="26315" xr:uid="{00000000-0005-0000-0000-000090390000}"/>
    <cellStyle name="Moneda 149 2 5 4" xfId="12906" xr:uid="{00000000-0005-0000-0000-000091390000}"/>
    <cellStyle name="Moneda 149 2 5 4 2" xfId="29642" xr:uid="{00000000-0005-0000-0000-000092390000}"/>
    <cellStyle name="Moneda 149 2 5 5" xfId="16222" xr:uid="{00000000-0005-0000-0000-000093390000}"/>
    <cellStyle name="Moneda 149 2 5 6" xfId="19681" xr:uid="{00000000-0005-0000-0000-000094390000}"/>
    <cellStyle name="Moneda 149 2 6" xfId="3777" xr:uid="{00000000-0005-0000-0000-000095390000}"/>
    <cellStyle name="Moneda 149 2 6 2" xfId="20513" xr:uid="{00000000-0005-0000-0000-000096390000}"/>
    <cellStyle name="Moneda 149 2 7" xfId="7094" xr:uid="{00000000-0005-0000-0000-000097390000}"/>
    <cellStyle name="Moneda 149 2 7 2" xfId="23830" xr:uid="{00000000-0005-0000-0000-000098390000}"/>
    <cellStyle name="Moneda 149 2 8" xfId="10421" xr:uid="{00000000-0005-0000-0000-000099390000}"/>
    <cellStyle name="Moneda 149 2 8 2" xfId="27157" xr:uid="{00000000-0005-0000-0000-00009A390000}"/>
    <cellStyle name="Moneda 149 2 9" xfId="13737" xr:uid="{00000000-0005-0000-0000-00009B390000}"/>
    <cellStyle name="Moneda 149 3" xfId="667" xr:uid="{00000000-0005-0000-0000-00009C390000}"/>
    <cellStyle name="Moneda 149 3 2" xfId="1496" xr:uid="{00000000-0005-0000-0000-00009D390000}"/>
    <cellStyle name="Moneda 149 3 2 2" xfId="4813" xr:uid="{00000000-0005-0000-0000-00009E390000}"/>
    <cellStyle name="Moneda 149 3 2 2 2" xfId="21549" xr:uid="{00000000-0005-0000-0000-00009F390000}"/>
    <cellStyle name="Moneda 149 3 2 3" xfId="8130" xr:uid="{00000000-0005-0000-0000-0000A0390000}"/>
    <cellStyle name="Moneda 149 3 2 3 2" xfId="24866" xr:uid="{00000000-0005-0000-0000-0000A1390000}"/>
    <cellStyle name="Moneda 149 3 2 4" xfId="11457" xr:uid="{00000000-0005-0000-0000-0000A2390000}"/>
    <cellStyle name="Moneda 149 3 2 4 2" xfId="28193" xr:uid="{00000000-0005-0000-0000-0000A3390000}"/>
    <cellStyle name="Moneda 149 3 2 5" xfId="14773" xr:uid="{00000000-0005-0000-0000-0000A4390000}"/>
    <cellStyle name="Moneda 149 3 2 6" xfId="18232" xr:uid="{00000000-0005-0000-0000-0000A5390000}"/>
    <cellStyle name="Moneda 149 3 3" xfId="2324" xr:uid="{00000000-0005-0000-0000-0000A6390000}"/>
    <cellStyle name="Moneda 149 3 3 2" xfId="5641" xr:uid="{00000000-0005-0000-0000-0000A7390000}"/>
    <cellStyle name="Moneda 149 3 3 2 2" xfId="22377" xr:uid="{00000000-0005-0000-0000-0000A8390000}"/>
    <cellStyle name="Moneda 149 3 3 3" xfId="8958" xr:uid="{00000000-0005-0000-0000-0000A9390000}"/>
    <cellStyle name="Moneda 149 3 3 3 2" xfId="25694" xr:uid="{00000000-0005-0000-0000-0000AA390000}"/>
    <cellStyle name="Moneda 149 3 3 4" xfId="12285" xr:uid="{00000000-0005-0000-0000-0000AB390000}"/>
    <cellStyle name="Moneda 149 3 3 4 2" xfId="29021" xr:uid="{00000000-0005-0000-0000-0000AC390000}"/>
    <cellStyle name="Moneda 149 3 3 5" xfId="15601" xr:uid="{00000000-0005-0000-0000-0000AD390000}"/>
    <cellStyle name="Moneda 149 3 3 6" xfId="19060" xr:uid="{00000000-0005-0000-0000-0000AE390000}"/>
    <cellStyle name="Moneda 149 3 4" xfId="3152" xr:uid="{00000000-0005-0000-0000-0000AF390000}"/>
    <cellStyle name="Moneda 149 3 4 2" xfId="6469" xr:uid="{00000000-0005-0000-0000-0000B0390000}"/>
    <cellStyle name="Moneda 149 3 4 2 2" xfId="23205" xr:uid="{00000000-0005-0000-0000-0000B1390000}"/>
    <cellStyle name="Moneda 149 3 4 3" xfId="9786" xr:uid="{00000000-0005-0000-0000-0000B2390000}"/>
    <cellStyle name="Moneda 149 3 4 3 2" xfId="26522" xr:uid="{00000000-0005-0000-0000-0000B3390000}"/>
    <cellStyle name="Moneda 149 3 4 4" xfId="13113" xr:uid="{00000000-0005-0000-0000-0000B4390000}"/>
    <cellStyle name="Moneda 149 3 4 4 2" xfId="29849" xr:uid="{00000000-0005-0000-0000-0000B5390000}"/>
    <cellStyle name="Moneda 149 3 4 5" xfId="16429" xr:uid="{00000000-0005-0000-0000-0000B6390000}"/>
    <cellStyle name="Moneda 149 3 4 6" xfId="19888" xr:uid="{00000000-0005-0000-0000-0000B7390000}"/>
    <cellStyle name="Moneda 149 3 5" xfId="3984" xr:uid="{00000000-0005-0000-0000-0000B8390000}"/>
    <cellStyle name="Moneda 149 3 5 2" xfId="20720" xr:uid="{00000000-0005-0000-0000-0000B9390000}"/>
    <cellStyle name="Moneda 149 3 6" xfId="7301" xr:uid="{00000000-0005-0000-0000-0000BA390000}"/>
    <cellStyle name="Moneda 149 3 6 2" xfId="24037" xr:uid="{00000000-0005-0000-0000-0000BB390000}"/>
    <cellStyle name="Moneda 149 3 7" xfId="10628" xr:uid="{00000000-0005-0000-0000-0000BC390000}"/>
    <cellStyle name="Moneda 149 3 7 2" xfId="27364" xr:uid="{00000000-0005-0000-0000-0000BD390000}"/>
    <cellStyle name="Moneda 149 3 8" xfId="13944" xr:uid="{00000000-0005-0000-0000-0000BE390000}"/>
    <cellStyle name="Moneda 149 3 9" xfId="17403" xr:uid="{00000000-0005-0000-0000-0000BF390000}"/>
    <cellStyle name="Moneda 149 4" xfId="1081" xr:uid="{00000000-0005-0000-0000-0000C0390000}"/>
    <cellStyle name="Moneda 149 4 2" xfId="4398" xr:uid="{00000000-0005-0000-0000-0000C1390000}"/>
    <cellStyle name="Moneda 149 4 2 2" xfId="21134" xr:uid="{00000000-0005-0000-0000-0000C2390000}"/>
    <cellStyle name="Moneda 149 4 3" xfId="7715" xr:uid="{00000000-0005-0000-0000-0000C3390000}"/>
    <cellStyle name="Moneda 149 4 3 2" xfId="24451" xr:uid="{00000000-0005-0000-0000-0000C4390000}"/>
    <cellStyle name="Moneda 149 4 4" xfId="11042" xr:uid="{00000000-0005-0000-0000-0000C5390000}"/>
    <cellStyle name="Moneda 149 4 4 2" xfId="27778" xr:uid="{00000000-0005-0000-0000-0000C6390000}"/>
    <cellStyle name="Moneda 149 4 5" xfId="14358" xr:uid="{00000000-0005-0000-0000-0000C7390000}"/>
    <cellStyle name="Moneda 149 4 6" xfId="17817" xr:uid="{00000000-0005-0000-0000-0000C8390000}"/>
    <cellStyle name="Moneda 149 5" xfId="1910" xr:uid="{00000000-0005-0000-0000-0000C9390000}"/>
    <cellStyle name="Moneda 149 5 2" xfId="5227" xr:uid="{00000000-0005-0000-0000-0000CA390000}"/>
    <cellStyle name="Moneda 149 5 2 2" xfId="21963" xr:uid="{00000000-0005-0000-0000-0000CB390000}"/>
    <cellStyle name="Moneda 149 5 3" xfId="8544" xr:uid="{00000000-0005-0000-0000-0000CC390000}"/>
    <cellStyle name="Moneda 149 5 3 2" xfId="25280" xr:uid="{00000000-0005-0000-0000-0000CD390000}"/>
    <cellStyle name="Moneda 149 5 4" xfId="11871" xr:uid="{00000000-0005-0000-0000-0000CE390000}"/>
    <cellStyle name="Moneda 149 5 4 2" xfId="28607" xr:uid="{00000000-0005-0000-0000-0000CF390000}"/>
    <cellStyle name="Moneda 149 5 5" xfId="15187" xr:uid="{00000000-0005-0000-0000-0000D0390000}"/>
    <cellStyle name="Moneda 149 5 6" xfId="18646" xr:uid="{00000000-0005-0000-0000-0000D1390000}"/>
    <cellStyle name="Moneda 149 6" xfId="2738" xr:uid="{00000000-0005-0000-0000-0000D2390000}"/>
    <cellStyle name="Moneda 149 6 2" xfId="6055" xr:uid="{00000000-0005-0000-0000-0000D3390000}"/>
    <cellStyle name="Moneda 149 6 2 2" xfId="22791" xr:uid="{00000000-0005-0000-0000-0000D4390000}"/>
    <cellStyle name="Moneda 149 6 3" xfId="9372" xr:uid="{00000000-0005-0000-0000-0000D5390000}"/>
    <cellStyle name="Moneda 149 6 3 2" xfId="26108" xr:uid="{00000000-0005-0000-0000-0000D6390000}"/>
    <cellStyle name="Moneda 149 6 4" xfId="12699" xr:uid="{00000000-0005-0000-0000-0000D7390000}"/>
    <cellStyle name="Moneda 149 6 4 2" xfId="29435" xr:uid="{00000000-0005-0000-0000-0000D8390000}"/>
    <cellStyle name="Moneda 149 6 5" xfId="16015" xr:uid="{00000000-0005-0000-0000-0000D9390000}"/>
    <cellStyle name="Moneda 149 6 6" xfId="19474" xr:uid="{00000000-0005-0000-0000-0000DA390000}"/>
    <cellStyle name="Moneda 149 7" xfId="3570" xr:uid="{00000000-0005-0000-0000-0000DB390000}"/>
    <cellStyle name="Moneda 149 7 2" xfId="20306" xr:uid="{00000000-0005-0000-0000-0000DC390000}"/>
    <cellStyle name="Moneda 149 8" xfId="6887" xr:uid="{00000000-0005-0000-0000-0000DD390000}"/>
    <cellStyle name="Moneda 149 8 2" xfId="23623" xr:uid="{00000000-0005-0000-0000-0000DE390000}"/>
    <cellStyle name="Moneda 149 9" xfId="10214" xr:uid="{00000000-0005-0000-0000-0000DF390000}"/>
    <cellStyle name="Moneda 149 9 2" xfId="26950" xr:uid="{00000000-0005-0000-0000-0000E0390000}"/>
    <cellStyle name="Moneda 15" xfId="221" xr:uid="{00000000-0005-0000-0000-0000E1390000}"/>
    <cellStyle name="Moneda 15 10" xfId="13531" xr:uid="{00000000-0005-0000-0000-0000E2390000}"/>
    <cellStyle name="Moneda 15 10 2" xfId="30406" xr:uid="{00000000-0005-0000-0000-0000E3390000}"/>
    <cellStyle name="Moneda 15 11" xfId="16990" xr:uid="{00000000-0005-0000-0000-0000E4390000}"/>
    <cellStyle name="Moneda 15 2" xfId="454" xr:uid="{00000000-0005-0000-0000-0000E5390000}"/>
    <cellStyle name="Moneda 15 2 10" xfId="17197" xr:uid="{00000000-0005-0000-0000-0000E6390000}"/>
    <cellStyle name="Moneda 15 2 2" xfId="875" xr:uid="{00000000-0005-0000-0000-0000E7390000}"/>
    <cellStyle name="Moneda 15 2 2 2" xfId="1704" xr:uid="{00000000-0005-0000-0000-0000E8390000}"/>
    <cellStyle name="Moneda 15 2 2 2 2" xfId="5021" xr:uid="{00000000-0005-0000-0000-0000E9390000}"/>
    <cellStyle name="Moneda 15 2 2 2 2 2" xfId="21757" xr:uid="{00000000-0005-0000-0000-0000EA390000}"/>
    <cellStyle name="Moneda 15 2 2 2 3" xfId="8338" xr:uid="{00000000-0005-0000-0000-0000EB390000}"/>
    <cellStyle name="Moneda 15 2 2 2 3 2" xfId="25074" xr:uid="{00000000-0005-0000-0000-0000EC390000}"/>
    <cellStyle name="Moneda 15 2 2 2 4" xfId="11665" xr:uid="{00000000-0005-0000-0000-0000ED390000}"/>
    <cellStyle name="Moneda 15 2 2 2 4 2" xfId="28401" xr:uid="{00000000-0005-0000-0000-0000EE390000}"/>
    <cellStyle name="Moneda 15 2 2 2 5" xfId="14981" xr:uid="{00000000-0005-0000-0000-0000EF390000}"/>
    <cellStyle name="Moneda 15 2 2 2 6" xfId="18440" xr:uid="{00000000-0005-0000-0000-0000F0390000}"/>
    <cellStyle name="Moneda 15 2 2 3" xfId="2532" xr:uid="{00000000-0005-0000-0000-0000F1390000}"/>
    <cellStyle name="Moneda 15 2 2 3 2" xfId="5849" xr:uid="{00000000-0005-0000-0000-0000F2390000}"/>
    <cellStyle name="Moneda 15 2 2 3 2 2" xfId="22585" xr:uid="{00000000-0005-0000-0000-0000F3390000}"/>
    <cellStyle name="Moneda 15 2 2 3 3" xfId="9166" xr:uid="{00000000-0005-0000-0000-0000F4390000}"/>
    <cellStyle name="Moneda 15 2 2 3 3 2" xfId="25902" xr:uid="{00000000-0005-0000-0000-0000F5390000}"/>
    <cellStyle name="Moneda 15 2 2 3 4" xfId="12493" xr:uid="{00000000-0005-0000-0000-0000F6390000}"/>
    <cellStyle name="Moneda 15 2 2 3 4 2" xfId="29229" xr:uid="{00000000-0005-0000-0000-0000F7390000}"/>
    <cellStyle name="Moneda 15 2 2 3 5" xfId="15809" xr:uid="{00000000-0005-0000-0000-0000F8390000}"/>
    <cellStyle name="Moneda 15 2 2 3 6" xfId="19268" xr:uid="{00000000-0005-0000-0000-0000F9390000}"/>
    <cellStyle name="Moneda 15 2 2 4" xfId="3360" xr:uid="{00000000-0005-0000-0000-0000FA390000}"/>
    <cellStyle name="Moneda 15 2 2 4 2" xfId="6677" xr:uid="{00000000-0005-0000-0000-0000FB390000}"/>
    <cellStyle name="Moneda 15 2 2 4 2 2" xfId="23413" xr:uid="{00000000-0005-0000-0000-0000FC390000}"/>
    <cellStyle name="Moneda 15 2 2 4 3" xfId="9994" xr:uid="{00000000-0005-0000-0000-0000FD390000}"/>
    <cellStyle name="Moneda 15 2 2 4 3 2" xfId="26730" xr:uid="{00000000-0005-0000-0000-0000FE390000}"/>
    <cellStyle name="Moneda 15 2 2 4 4" xfId="13321" xr:uid="{00000000-0005-0000-0000-0000FF390000}"/>
    <cellStyle name="Moneda 15 2 2 4 4 2" xfId="30057" xr:uid="{00000000-0005-0000-0000-0000003A0000}"/>
    <cellStyle name="Moneda 15 2 2 4 5" xfId="16637" xr:uid="{00000000-0005-0000-0000-0000013A0000}"/>
    <cellStyle name="Moneda 15 2 2 4 6" xfId="20096" xr:uid="{00000000-0005-0000-0000-0000023A0000}"/>
    <cellStyle name="Moneda 15 2 2 5" xfId="4192" xr:uid="{00000000-0005-0000-0000-0000033A0000}"/>
    <cellStyle name="Moneda 15 2 2 5 2" xfId="20928" xr:uid="{00000000-0005-0000-0000-0000043A0000}"/>
    <cellStyle name="Moneda 15 2 2 6" xfId="7509" xr:uid="{00000000-0005-0000-0000-0000053A0000}"/>
    <cellStyle name="Moneda 15 2 2 6 2" xfId="24245" xr:uid="{00000000-0005-0000-0000-0000063A0000}"/>
    <cellStyle name="Moneda 15 2 2 7" xfId="10836" xr:uid="{00000000-0005-0000-0000-0000073A0000}"/>
    <cellStyle name="Moneda 15 2 2 7 2" xfId="27572" xr:uid="{00000000-0005-0000-0000-0000083A0000}"/>
    <cellStyle name="Moneda 15 2 2 8" xfId="14152" xr:uid="{00000000-0005-0000-0000-0000093A0000}"/>
    <cellStyle name="Moneda 15 2 2 9" xfId="17611" xr:uid="{00000000-0005-0000-0000-00000A3A0000}"/>
    <cellStyle name="Moneda 15 2 3" xfId="1289" xr:uid="{00000000-0005-0000-0000-00000B3A0000}"/>
    <cellStyle name="Moneda 15 2 3 2" xfId="4606" xr:uid="{00000000-0005-0000-0000-00000C3A0000}"/>
    <cellStyle name="Moneda 15 2 3 2 2" xfId="21342" xr:uid="{00000000-0005-0000-0000-00000D3A0000}"/>
    <cellStyle name="Moneda 15 2 3 3" xfId="7923" xr:uid="{00000000-0005-0000-0000-00000E3A0000}"/>
    <cellStyle name="Moneda 15 2 3 3 2" xfId="24659" xr:uid="{00000000-0005-0000-0000-00000F3A0000}"/>
    <cellStyle name="Moneda 15 2 3 4" xfId="11250" xr:uid="{00000000-0005-0000-0000-0000103A0000}"/>
    <cellStyle name="Moneda 15 2 3 4 2" xfId="27986" xr:uid="{00000000-0005-0000-0000-0000113A0000}"/>
    <cellStyle name="Moneda 15 2 3 5" xfId="14566" xr:uid="{00000000-0005-0000-0000-0000123A0000}"/>
    <cellStyle name="Moneda 15 2 3 6" xfId="18025" xr:uid="{00000000-0005-0000-0000-0000133A0000}"/>
    <cellStyle name="Moneda 15 2 4" xfId="2118" xr:uid="{00000000-0005-0000-0000-0000143A0000}"/>
    <cellStyle name="Moneda 15 2 4 2" xfId="5435" xr:uid="{00000000-0005-0000-0000-0000153A0000}"/>
    <cellStyle name="Moneda 15 2 4 2 2" xfId="22171" xr:uid="{00000000-0005-0000-0000-0000163A0000}"/>
    <cellStyle name="Moneda 15 2 4 3" xfId="8752" xr:uid="{00000000-0005-0000-0000-0000173A0000}"/>
    <cellStyle name="Moneda 15 2 4 3 2" xfId="25488" xr:uid="{00000000-0005-0000-0000-0000183A0000}"/>
    <cellStyle name="Moneda 15 2 4 4" xfId="12079" xr:uid="{00000000-0005-0000-0000-0000193A0000}"/>
    <cellStyle name="Moneda 15 2 4 4 2" xfId="28815" xr:uid="{00000000-0005-0000-0000-00001A3A0000}"/>
    <cellStyle name="Moneda 15 2 4 5" xfId="15395" xr:uid="{00000000-0005-0000-0000-00001B3A0000}"/>
    <cellStyle name="Moneda 15 2 4 6" xfId="18854" xr:uid="{00000000-0005-0000-0000-00001C3A0000}"/>
    <cellStyle name="Moneda 15 2 5" xfId="2946" xr:uid="{00000000-0005-0000-0000-00001D3A0000}"/>
    <cellStyle name="Moneda 15 2 5 2" xfId="6263" xr:uid="{00000000-0005-0000-0000-00001E3A0000}"/>
    <cellStyle name="Moneda 15 2 5 2 2" xfId="22999" xr:uid="{00000000-0005-0000-0000-00001F3A0000}"/>
    <cellStyle name="Moneda 15 2 5 3" xfId="9580" xr:uid="{00000000-0005-0000-0000-0000203A0000}"/>
    <cellStyle name="Moneda 15 2 5 3 2" xfId="26316" xr:uid="{00000000-0005-0000-0000-0000213A0000}"/>
    <cellStyle name="Moneda 15 2 5 4" xfId="12907" xr:uid="{00000000-0005-0000-0000-0000223A0000}"/>
    <cellStyle name="Moneda 15 2 5 4 2" xfId="29643" xr:uid="{00000000-0005-0000-0000-0000233A0000}"/>
    <cellStyle name="Moneda 15 2 5 5" xfId="16223" xr:uid="{00000000-0005-0000-0000-0000243A0000}"/>
    <cellStyle name="Moneda 15 2 5 6" xfId="19682" xr:uid="{00000000-0005-0000-0000-0000253A0000}"/>
    <cellStyle name="Moneda 15 2 6" xfId="3778" xr:uid="{00000000-0005-0000-0000-0000263A0000}"/>
    <cellStyle name="Moneda 15 2 6 2" xfId="20514" xr:uid="{00000000-0005-0000-0000-0000273A0000}"/>
    <cellStyle name="Moneda 15 2 7" xfId="7095" xr:uid="{00000000-0005-0000-0000-0000283A0000}"/>
    <cellStyle name="Moneda 15 2 7 2" xfId="23831" xr:uid="{00000000-0005-0000-0000-0000293A0000}"/>
    <cellStyle name="Moneda 15 2 8" xfId="10422" xr:uid="{00000000-0005-0000-0000-00002A3A0000}"/>
    <cellStyle name="Moneda 15 2 8 2" xfId="27158" xr:uid="{00000000-0005-0000-0000-00002B3A0000}"/>
    <cellStyle name="Moneda 15 2 9" xfId="13738" xr:uid="{00000000-0005-0000-0000-00002C3A0000}"/>
    <cellStyle name="Moneda 15 3" xfId="668" xr:uid="{00000000-0005-0000-0000-00002D3A0000}"/>
    <cellStyle name="Moneda 15 3 2" xfId="1497" xr:uid="{00000000-0005-0000-0000-00002E3A0000}"/>
    <cellStyle name="Moneda 15 3 2 2" xfId="4814" xr:uid="{00000000-0005-0000-0000-00002F3A0000}"/>
    <cellStyle name="Moneda 15 3 2 2 2" xfId="21550" xr:uid="{00000000-0005-0000-0000-0000303A0000}"/>
    <cellStyle name="Moneda 15 3 2 3" xfId="8131" xr:uid="{00000000-0005-0000-0000-0000313A0000}"/>
    <cellStyle name="Moneda 15 3 2 3 2" xfId="24867" xr:uid="{00000000-0005-0000-0000-0000323A0000}"/>
    <cellStyle name="Moneda 15 3 2 4" xfId="11458" xr:uid="{00000000-0005-0000-0000-0000333A0000}"/>
    <cellStyle name="Moneda 15 3 2 4 2" xfId="28194" xr:uid="{00000000-0005-0000-0000-0000343A0000}"/>
    <cellStyle name="Moneda 15 3 2 5" xfId="14774" xr:uid="{00000000-0005-0000-0000-0000353A0000}"/>
    <cellStyle name="Moneda 15 3 2 6" xfId="18233" xr:uid="{00000000-0005-0000-0000-0000363A0000}"/>
    <cellStyle name="Moneda 15 3 3" xfId="2325" xr:uid="{00000000-0005-0000-0000-0000373A0000}"/>
    <cellStyle name="Moneda 15 3 3 2" xfId="5642" xr:uid="{00000000-0005-0000-0000-0000383A0000}"/>
    <cellStyle name="Moneda 15 3 3 2 2" xfId="22378" xr:uid="{00000000-0005-0000-0000-0000393A0000}"/>
    <cellStyle name="Moneda 15 3 3 3" xfId="8959" xr:uid="{00000000-0005-0000-0000-00003A3A0000}"/>
    <cellStyle name="Moneda 15 3 3 3 2" xfId="25695" xr:uid="{00000000-0005-0000-0000-00003B3A0000}"/>
    <cellStyle name="Moneda 15 3 3 4" xfId="12286" xr:uid="{00000000-0005-0000-0000-00003C3A0000}"/>
    <cellStyle name="Moneda 15 3 3 4 2" xfId="29022" xr:uid="{00000000-0005-0000-0000-00003D3A0000}"/>
    <cellStyle name="Moneda 15 3 3 5" xfId="15602" xr:uid="{00000000-0005-0000-0000-00003E3A0000}"/>
    <cellStyle name="Moneda 15 3 3 6" xfId="19061" xr:uid="{00000000-0005-0000-0000-00003F3A0000}"/>
    <cellStyle name="Moneda 15 3 4" xfId="3153" xr:uid="{00000000-0005-0000-0000-0000403A0000}"/>
    <cellStyle name="Moneda 15 3 4 2" xfId="6470" xr:uid="{00000000-0005-0000-0000-0000413A0000}"/>
    <cellStyle name="Moneda 15 3 4 2 2" xfId="23206" xr:uid="{00000000-0005-0000-0000-0000423A0000}"/>
    <cellStyle name="Moneda 15 3 4 3" xfId="9787" xr:uid="{00000000-0005-0000-0000-0000433A0000}"/>
    <cellStyle name="Moneda 15 3 4 3 2" xfId="26523" xr:uid="{00000000-0005-0000-0000-0000443A0000}"/>
    <cellStyle name="Moneda 15 3 4 4" xfId="13114" xr:uid="{00000000-0005-0000-0000-0000453A0000}"/>
    <cellStyle name="Moneda 15 3 4 4 2" xfId="29850" xr:uid="{00000000-0005-0000-0000-0000463A0000}"/>
    <cellStyle name="Moneda 15 3 4 5" xfId="16430" xr:uid="{00000000-0005-0000-0000-0000473A0000}"/>
    <cellStyle name="Moneda 15 3 4 6" xfId="19889" xr:uid="{00000000-0005-0000-0000-0000483A0000}"/>
    <cellStyle name="Moneda 15 3 5" xfId="3985" xr:uid="{00000000-0005-0000-0000-0000493A0000}"/>
    <cellStyle name="Moneda 15 3 5 2" xfId="20721" xr:uid="{00000000-0005-0000-0000-00004A3A0000}"/>
    <cellStyle name="Moneda 15 3 6" xfId="7302" xr:uid="{00000000-0005-0000-0000-00004B3A0000}"/>
    <cellStyle name="Moneda 15 3 6 2" xfId="24038" xr:uid="{00000000-0005-0000-0000-00004C3A0000}"/>
    <cellStyle name="Moneda 15 3 7" xfId="10629" xr:uid="{00000000-0005-0000-0000-00004D3A0000}"/>
    <cellStyle name="Moneda 15 3 7 2" xfId="27365" xr:uid="{00000000-0005-0000-0000-00004E3A0000}"/>
    <cellStyle name="Moneda 15 3 8" xfId="13945" xr:uid="{00000000-0005-0000-0000-00004F3A0000}"/>
    <cellStyle name="Moneda 15 3 9" xfId="17404" xr:uid="{00000000-0005-0000-0000-0000503A0000}"/>
    <cellStyle name="Moneda 15 4" xfId="1082" xr:uid="{00000000-0005-0000-0000-0000513A0000}"/>
    <cellStyle name="Moneda 15 4 2" xfId="4399" xr:uid="{00000000-0005-0000-0000-0000523A0000}"/>
    <cellStyle name="Moneda 15 4 2 2" xfId="21135" xr:uid="{00000000-0005-0000-0000-0000533A0000}"/>
    <cellStyle name="Moneda 15 4 3" xfId="7716" xr:uid="{00000000-0005-0000-0000-0000543A0000}"/>
    <cellStyle name="Moneda 15 4 3 2" xfId="24452" xr:uid="{00000000-0005-0000-0000-0000553A0000}"/>
    <cellStyle name="Moneda 15 4 4" xfId="11043" xr:uid="{00000000-0005-0000-0000-0000563A0000}"/>
    <cellStyle name="Moneda 15 4 4 2" xfId="27779" xr:uid="{00000000-0005-0000-0000-0000573A0000}"/>
    <cellStyle name="Moneda 15 4 5" xfId="14359" xr:uid="{00000000-0005-0000-0000-0000583A0000}"/>
    <cellStyle name="Moneda 15 4 6" xfId="17818" xr:uid="{00000000-0005-0000-0000-0000593A0000}"/>
    <cellStyle name="Moneda 15 5" xfId="1911" xr:uid="{00000000-0005-0000-0000-00005A3A0000}"/>
    <cellStyle name="Moneda 15 5 2" xfId="5228" xr:uid="{00000000-0005-0000-0000-00005B3A0000}"/>
    <cellStyle name="Moneda 15 5 2 2" xfId="21964" xr:uid="{00000000-0005-0000-0000-00005C3A0000}"/>
    <cellStyle name="Moneda 15 5 3" xfId="8545" xr:uid="{00000000-0005-0000-0000-00005D3A0000}"/>
    <cellStyle name="Moneda 15 5 3 2" xfId="25281" xr:uid="{00000000-0005-0000-0000-00005E3A0000}"/>
    <cellStyle name="Moneda 15 5 4" xfId="11872" xr:uid="{00000000-0005-0000-0000-00005F3A0000}"/>
    <cellStyle name="Moneda 15 5 4 2" xfId="28608" xr:uid="{00000000-0005-0000-0000-0000603A0000}"/>
    <cellStyle name="Moneda 15 5 5" xfId="15188" xr:uid="{00000000-0005-0000-0000-0000613A0000}"/>
    <cellStyle name="Moneda 15 5 6" xfId="18647" xr:uid="{00000000-0005-0000-0000-0000623A0000}"/>
    <cellStyle name="Moneda 15 6" xfId="2739" xr:uid="{00000000-0005-0000-0000-0000633A0000}"/>
    <cellStyle name="Moneda 15 6 2" xfId="6056" xr:uid="{00000000-0005-0000-0000-0000643A0000}"/>
    <cellStyle name="Moneda 15 6 2 2" xfId="22792" xr:uid="{00000000-0005-0000-0000-0000653A0000}"/>
    <cellStyle name="Moneda 15 6 3" xfId="9373" xr:uid="{00000000-0005-0000-0000-0000663A0000}"/>
    <cellStyle name="Moneda 15 6 3 2" xfId="26109" xr:uid="{00000000-0005-0000-0000-0000673A0000}"/>
    <cellStyle name="Moneda 15 6 4" xfId="12700" xr:uid="{00000000-0005-0000-0000-0000683A0000}"/>
    <cellStyle name="Moneda 15 6 4 2" xfId="29436" xr:uid="{00000000-0005-0000-0000-0000693A0000}"/>
    <cellStyle name="Moneda 15 6 5" xfId="16016" xr:uid="{00000000-0005-0000-0000-00006A3A0000}"/>
    <cellStyle name="Moneda 15 6 6" xfId="19475" xr:uid="{00000000-0005-0000-0000-00006B3A0000}"/>
    <cellStyle name="Moneda 15 7" xfId="3571" xr:uid="{00000000-0005-0000-0000-00006C3A0000}"/>
    <cellStyle name="Moneda 15 7 2" xfId="20307" xr:uid="{00000000-0005-0000-0000-00006D3A0000}"/>
    <cellStyle name="Moneda 15 8" xfId="6888" xr:uid="{00000000-0005-0000-0000-00006E3A0000}"/>
    <cellStyle name="Moneda 15 8 2" xfId="23624" xr:uid="{00000000-0005-0000-0000-00006F3A0000}"/>
    <cellStyle name="Moneda 15 9" xfId="10215" xr:uid="{00000000-0005-0000-0000-0000703A0000}"/>
    <cellStyle name="Moneda 15 9 2" xfId="26951" xr:uid="{00000000-0005-0000-0000-0000713A0000}"/>
    <cellStyle name="Moneda 150" xfId="222" xr:uid="{00000000-0005-0000-0000-0000723A0000}"/>
    <cellStyle name="Moneda 150 10" xfId="13532" xr:uid="{00000000-0005-0000-0000-0000733A0000}"/>
    <cellStyle name="Moneda 150 11" xfId="16991" xr:uid="{00000000-0005-0000-0000-0000743A0000}"/>
    <cellStyle name="Moneda 150 2" xfId="455" xr:uid="{00000000-0005-0000-0000-0000753A0000}"/>
    <cellStyle name="Moneda 150 2 10" xfId="17198" xr:uid="{00000000-0005-0000-0000-0000763A0000}"/>
    <cellStyle name="Moneda 150 2 2" xfId="876" xr:uid="{00000000-0005-0000-0000-0000773A0000}"/>
    <cellStyle name="Moneda 150 2 2 2" xfId="1705" xr:uid="{00000000-0005-0000-0000-0000783A0000}"/>
    <cellStyle name="Moneda 150 2 2 2 2" xfId="5022" xr:uid="{00000000-0005-0000-0000-0000793A0000}"/>
    <cellStyle name="Moneda 150 2 2 2 2 2" xfId="21758" xr:uid="{00000000-0005-0000-0000-00007A3A0000}"/>
    <cellStyle name="Moneda 150 2 2 2 3" xfId="8339" xr:uid="{00000000-0005-0000-0000-00007B3A0000}"/>
    <cellStyle name="Moneda 150 2 2 2 3 2" xfId="25075" xr:uid="{00000000-0005-0000-0000-00007C3A0000}"/>
    <cellStyle name="Moneda 150 2 2 2 4" xfId="11666" xr:uid="{00000000-0005-0000-0000-00007D3A0000}"/>
    <cellStyle name="Moneda 150 2 2 2 4 2" xfId="28402" xr:uid="{00000000-0005-0000-0000-00007E3A0000}"/>
    <cellStyle name="Moneda 150 2 2 2 5" xfId="14982" xr:uid="{00000000-0005-0000-0000-00007F3A0000}"/>
    <cellStyle name="Moneda 150 2 2 2 6" xfId="18441" xr:uid="{00000000-0005-0000-0000-0000803A0000}"/>
    <cellStyle name="Moneda 150 2 2 3" xfId="2533" xr:uid="{00000000-0005-0000-0000-0000813A0000}"/>
    <cellStyle name="Moneda 150 2 2 3 2" xfId="5850" xr:uid="{00000000-0005-0000-0000-0000823A0000}"/>
    <cellStyle name="Moneda 150 2 2 3 2 2" xfId="22586" xr:uid="{00000000-0005-0000-0000-0000833A0000}"/>
    <cellStyle name="Moneda 150 2 2 3 3" xfId="9167" xr:uid="{00000000-0005-0000-0000-0000843A0000}"/>
    <cellStyle name="Moneda 150 2 2 3 3 2" xfId="25903" xr:uid="{00000000-0005-0000-0000-0000853A0000}"/>
    <cellStyle name="Moneda 150 2 2 3 4" xfId="12494" xr:uid="{00000000-0005-0000-0000-0000863A0000}"/>
    <cellStyle name="Moneda 150 2 2 3 4 2" xfId="29230" xr:uid="{00000000-0005-0000-0000-0000873A0000}"/>
    <cellStyle name="Moneda 150 2 2 3 5" xfId="15810" xr:uid="{00000000-0005-0000-0000-0000883A0000}"/>
    <cellStyle name="Moneda 150 2 2 3 6" xfId="19269" xr:uid="{00000000-0005-0000-0000-0000893A0000}"/>
    <cellStyle name="Moneda 150 2 2 4" xfId="3361" xr:uid="{00000000-0005-0000-0000-00008A3A0000}"/>
    <cellStyle name="Moneda 150 2 2 4 2" xfId="6678" xr:uid="{00000000-0005-0000-0000-00008B3A0000}"/>
    <cellStyle name="Moneda 150 2 2 4 2 2" xfId="23414" xr:uid="{00000000-0005-0000-0000-00008C3A0000}"/>
    <cellStyle name="Moneda 150 2 2 4 3" xfId="9995" xr:uid="{00000000-0005-0000-0000-00008D3A0000}"/>
    <cellStyle name="Moneda 150 2 2 4 3 2" xfId="26731" xr:uid="{00000000-0005-0000-0000-00008E3A0000}"/>
    <cellStyle name="Moneda 150 2 2 4 4" xfId="13322" xr:uid="{00000000-0005-0000-0000-00008F3A0000}"/>
    <cellStyle name="Moneda 150 2 2 4 4 2" xfId="30058" xr:uid="{00000000-0005-0000-0000-0000903A0000}"/>
    <cellStyle name="Moneda 150 2 2 4 5" xfId="16638" xr:uid="{00000000-0005-0000-0000-0000913A0000}"/>
    <cellStyle name="Moneda 150 2 2 4 6" xfId="20097" xr:uid="{00000000-0005-0000-0000-0000923A0000}"/>
    <cellStyle name="Moneda 150 2 2 5" xfId="4193" xr:uid="{00000000-0005-0000-0000-0000933A0000}"/>
    <cellStyle name="Moneda 150 2 2 5 2" xfId="20929" xr:uid="{00000000-0005-0000-0000-0000943A0000}"/>
    <cellStyle name="Moneda 150 2 2 6" xfId="7510" xr:uid="{00000000-0005-0000-0000-0000953A0000}"/>
    <cellStyle name="Moneda 150 2 2 6 2" xfId="24246" xr:uid="{00000000-0005-0000-0000-0000963A0000}"/>
    <cellStyle name="Moneda 150 2 2 7" xfId="10837" xr:uid="{00000000-0005-0000-0000-0000973A0000}"/>
    <cellStyle name="Moneda 150 2 2 7 2" xfId="27573" xr:uid="{00000000-0005-0000-0000-0000983A0000}"/>
    <cellStyle name="Moneda 150 2 2 8" xfId="14153" xr:uid="{00000000-0005-0000-0000-0000993A0000}"/>
    <cellStyle name="Moneda 150 2 2 9" xfId="17612" xr:uid="{00000000-0005-0000-0000-00009A3A0000}"/>
    <cellStyle name="Moneda 150 2 3" xfId="1290" xr:uid="{00000000-0005-0000-0000-00009B3A0000}"/>
    <cellStyle name="Moneda 150 2 3 2" xfId="4607" xr:uid="{00000000-0005-0000-0000-00009C3A0000}"/>
    <cellStyle name="Moneda 150 2 3 2 2" xfId="21343" xr:uid="{00000000-0005-0000-0000-00009D3A0000}"/>
    <cellStyle name="Moneda 150 2 3 3" xfId="7924" xr:uid="{00000000-0005-0000-0000-00009E3A0000}"/>
    <cellStyle name="Moneda 150 2 3 3 2" xfId="24660" xr:uid="{00000000-0005-0000-0000-00009F3A0000}"/>
    <cellStyle name="Moneda 150 2 3 4" xfId="11251" xr:uid="{00000000-0005-0000-0000-0000A03A0000}"/>
    <cellStyle name="Moneda 150 2 3 4 2" xfId="27987" xr:uid="{00000000-0005-0000-0000-0000A13A0000}"/>
    <cellStyle name="Moneda 150 2 3 5" xfId="14567" xr:uid="{00000000-0005-0000-0000-0000A23A0000}"/>
    <cellStyle name="Moneda 150 2 3 6" xfId="18026" xr:uid="{00000000-0005-0000-0000-0000A33A0000}"/>
    <cellStyle name="Moneda 150 2 4" xfId="2119" xr:uid="{00000000-0005-0000-0000-0000A43A0000}"/>
    <cellStyle name="Moneda 150 2 4 2" xfId="5436" xr:uid="{00000000-0005-0000-0000-0000A53A0000}"/>
    <cellStyle name="Moneda 150 2 4 2 2" xfId="22172" xr:uid="{00000000-0005-0000-0000-0000A63A0000}"/>
    <cellStyle name="Moneda 150 2 4 3" xfId="8753" xr:uid="{00000000-0005-0000-0000-0000A73A0000}"/>
    <cellStyle name="Moneda 150 2 4 3 2" xfId="25489" xr:uid="{00000000-0005-0000-0000-0000A83A0000}"/>
    <cellStyle name="Moneda 150 2 4 4" xfId="12080" xr:uid="{00000000-0005-0000-0000-0000A93A0000}"/>
    <cellStyle name="Moneda 150 2 4 4 2" xfId="28816" xr:uid="{00000000-0005-0000-0000-0000AA3A0000}"/>
    <cellStyle name="Moneda 150 2 4 5" xfId="15396" xr:uid="{00000000-0005-0000-0000-0000AB3A0000}"/>
    <cellStyle name="Moneda 150 2 4 6" xfId="18855" xr:uid="{00000000-0005-0000-0000-0000AC3A0000}"/>
    <cellStyle name="Moneda 150 2 5" xfId="2947" xr:uid="{00000000-0005-0000-0000-0000AD3A0000}"/>
    <cellStyle name="Moneda 150 2 5 2" xfId="6264" xr:uid="{00000000-0005-0000-0000-0000AE3A0000}"/>
    <cellStyle name="Moneda 150 2 5 2 2" xfId="23000" xr:uid="{00000000-0005-0000-0000-0000AF3A0000}"/>
    <cellStyle name="Moneda 150 2 5 3" xfId="9581" xr:uid="{00000000-0005-0000-0000-0000B03A0000}"/>
    <cellStyle name="Moneda 150 2 5 3 2" xfId="26317" xr:uid="{00000000-0005-0000-0000-0000B13A0000}"/>
    <cellStyle name="Moneda 150 2 5 4" xfId="12908" xr:uid="{00000000-0005-0000-0000-0000B23A0000}"/>
    <cellStyle name="Moneda 150 2 5 4 2" xfId="29644" xr:uid="{00000000-0005-0000-0000-0000B33A0000}"/>
    <cellStyle name="Moneda 150 2 5 5" xfId="16224" xr:uid="{00000000-0005-0000-0000-0000B43A0000}"/>
    <cellStyle name="Moneda 150 2 5 6" xfId="19683" xr:uid="{00000000-0005-0000-0000-0000B53A0000}"/>
    <cellStyle name="Moneda 150 2 6" xfId="3779" xr:uid="{00000000-0005-0000-0000-0000B63A0000}"/>
    <cellStyle name="Moneda 150 2 6 2" xfId="20515" xr:uid="{00000000-0005-0000-0000-0000B73A0000}"/>
    <cellStyle name="Moneda 150 2 7" xfId="7096" xr:uid="{00000000-0005-0000-0000-0000B83A0000}"/>
    <cellStyle name="Moneda 150 2 7 2" xfId="23832" xr:uid="{00000000-0005-0000-0000-0000B93A0000}"/>
    <cellStyle name="Moneda 150 2 8" xfId="10423" xr:uid="{00000000-0005-0000-0000-0000BA3A0000}"/>
    <cellStyle name="Moneda 150 2 8 2" xfId="27159" xr:uid="{00000000-0005-0000-0000-0000BB3A0000}"/>
    <cellStyle name="Moneda 150 2 9" xfId="13739" xr:uid="{00000000-0005-0000-0000-0000BC3A0000}"/>
    <cellStyle name="Moneda 150 3" xfId="669" xr:uid="{00000000-0005-0000-0000-0000BD3A0000}"/>
    <cellStyle name="Moneda 150 3 2" xfId="1498" xr:uid="{00000000-0005-0000-0000-0000BE3A0000}"/>
    <cellStyle name="Moneda 150 3 2 2" xfId="4815" xr:uid="{00000000-0005-0000-0000-0000BF3A0000}"/>
    <cellStyle name="Moneda 150 3 2 2 2" xfId="21551" xr:uid="{00000000-0005-0000-0000-0000C03A0000}"/>
    <cellStyle name="Moneda 150 3 2 3" xfId="8132" xr:uid="{00000000-0005-0000-0000-0000C13A0000}"/>
    <cellStyle name="Moneda 150 3 2 3 2" xfId="24868" xr:uid="{00000000-0005-0000-0000-0000C23A0000}"/>
    <cellStyle name="Moneda 150 3 2 4" xfId="11459" xr:uid="{00000000-0005-0000-0000-0000C33A0000}"/>
    <cellStyle name="Moneda 150 3 2 4 2" xfId="28195" xr:uid="{00000000-0005-0000-0000-0000C43A0000}"/>
    <cellStyle name="Moneda 150 3 2 5" xfId="14775" xr:uid="{00000000-0005-0000-0000-0000C53A0000}"/>
    <cellStyle name="Moneda 150 3 2 6" xfId="18234" xr:uid="{00000000-0005-0000-0000-0000C63A0000}"/>
    <cellStyle name="Moneda 150 3 3" xfId="2326" xr:uid="{00000000-0005-0000-0000-0000C73A0000}"/>
    <cellStyle name="Moneda 150 3 3 2" xfId="5643" xr:uid="{00000000-0005-0000-0000-0000C83A0000}"/>
    <cellStyle name="Moneda 150 3 3 2 2" xfId="22379" xr:uid="{00000000-0005-0000-0000-0000C93A0000}"/>
    <cellStyle name="Moneda 150 3 3 3" xfId="8960" xr:uid="{00000000-0005-0000-0000-0000CA3A0000}"/>
    <cellStyle name="Moneda 150 3 3 3 2" xfId="25696" xr:uid="{00000000-0005-0000-0000-0000CB3A0000}"/>
    <cellStyle name="Moneda 150 3 3 4" xfId="12287" xr:uid="{00000000-0005-0000-0000-0000CC3A0000}"/>
    <cellStyle name="Moneda 150 3 3 4 2" xfId="29023" xr:uid="{00000000-0005-0000-0000-0000CD3A0000}"/>
    <cellStyle name="Moneda 150 3 3 5" xfId="15603" xr:uid="{00000000-0005-0000-0000-0000CE3A0000}"/>
    <cellStyle name="Moneda 150 3 3 6" xfId="19062" xr:uid="{00000000-0005-0000-0000-0000CF3A0000}"/>
    <cellStyle name="Moneda 150 3 4" xfId="3154" xr:uid="{00000000-0005-0000-0000-0000D03A0000}"/>
    <cellStyle name="Moneda 150 3 4 2" xfId="6471" xr:uid="{00000000-0005-0000-0000-0000D13A0000}"/>
    <cellStyle name="Moneda 150 3 4 2 2" xfId="23207" xr:uid="{00000000-0005-0000-0000-0000D23A0000}"/>
    <cellStyle name="Moneda 150 3 4 3" xfId="9788" xr:uid="{00000000-0005-0000-0000-0000D33A0000}"/>
    <cellStyle name="Moneda 150 3 4 3 2" xfId="26524" xr:uid="{00000000-0005-0000-0000-0000D43A0000}"/>
    <cellStyle name="Moneda 150 3 4 4" xfId="13115" xr:uid="{00000000-0005-0000-0000-0000D53A0000}"/>
    <cellStyle name="Moneda 150 3 4 4 2" xfId="29851" xr:uid="{00000000-0005-0000-0000-0000D63A0000}"/>
    <cellStyle name="Moneda 150 3 4 5" xfId="16431" xr:uid="{00000000-0005-0000-0000-0000D73A0000}"/>
    <cellStyle name="Moneda 150 3 4 6" xfId="19890" xr:uid="{00000000-0005-0000-0000-0000D83A0000}"/>
    <cellStyle name="Moneda 150 3 5" xfId="3986" xr:uid="{00000000-0005-0000-0000-0000D93A0000}"/>
    <cellStyle name="Moneda 150 3 5 2" xfId="20722" xr:uid="{00000000-0005-0000-0000-0000DA3A0000}"/>
    <cellStyle name="Moneda 150 3 6" xfId="7303" xr:uid="{00000000-0005-0000-0000-0000DB3A0000}"/>
    <cellStyle name="Moneda 150 3 6 2" xfId="24039" xr:uid="{00000000-0005-0000-0000-0000DC3A0000}"/>
    <cellStyle name="Moneda 150 3 7" xfId="10630" xr:uid="{00000000-0005-0000-0000-0000DD3A0000}"/>
    <cellStyle name="Moneda 150 3 7 2" xfId="27366" xr:uid="{00000000-0005-0000-0000-0000DE3A0000}"/>
    <cellStyle name="Moneda 150 3 8" xfId="13946" xr:uid="{00000000-0005-0000-0000-0000DF3A0000}"/>
    <cellStyle name="Moneda 150 3 9" xfId="17405" xr:uid="{00000000-0005-0000-0000-0000E03A0000}"/>
    <cellStyle name="Moneda 150 4" xfId="1083" xr:uid="{00000000-0005-0000-0000-0000E13A0000}"/>
    <cellStyle name="Moneda 150 4 2" xfId="4400" xr:uid="{00000000-0005-0000-0000-0000E23A0000}"/>
    <cellStyle name="Moneda 150 4 2 2" xfId="21136" xr:uid="{00000000-0005-0000-0000-0000E33A0000}"/>
    <cellStyle name="Moneda 150 4 3" xfId="7717" xr:uid="{00000000-0005-0000-0000-0000E43A0000}"/>
    <cellStyle name="Moneda 150 4 3 2" xfId="24453" xr:uid="{00000000-0005-0000-0000-0000E53A0000}"/>
    <cellStyle name="Moneda 150 4 4" xfId="11044" xr:uid="{00000000-0005-0000-0000-0000E63A0000}"/>
    <cellStyle name="Moneda 150 4 4 2" xfId="27780" xr:uid="{00000000-0005-0000-0000-0000E73A0000}"/>
    <cellStyle name="Moneda 150 4 5" xfId="14360" xr:uid="{00000000-0005-0000-0000-0000E83A0000}"/>
    <cellStyle name="Moneda 150 4 6" xfId="17819" xr:uid="{00000000-0005-0000-0000-0000E93A0000}"/>
    <cellStyle name="Moneda 150 5" xfId="1912" xr:uid="{00000000-0005-0000-0000-0000EA3A0000}"/>
    <cellStyle name="Moneda 150 5 2" xfId="5229" xr:uid="{00000000-0005-0000-0000-0000EB3A0000}"/>
    <cellStyle name="Moneda 150 5 2 2" xfId="21965" xr:uid="{00000000-0005-0000-0000-0000EC3A0000}"/>
    <cellStyle name="Moneda 150 5 3" xfId="8546" xr:uid="{00000000-0005-0000-0000-0000ED3A0000}"/>
    <cellStyle name="Moneda 150 5 3 2" xfId="25282" xr:uid="{00000000-0005-0000-0000-0000EE3A0000}"/>
    <cellStyle name="Moneda 150 5 4" xfId="11873" xr:uid="{00000000-0005-0000-0000-0000EF3A0000}"/>
    <cellStyle name="Moneda 150 5 4 2" xfId="28609" xr:uid="{00000000-0005-0000-0000-0000F03A0000}"/>
    <cellStyle name="Moneda 150 5 5" xfId="15189" xr:uid="{00000000-0005-0000-0000-0000F13A0000}"/>
    <cellStyle name="Moneda 150 5 6" xfId="18648" xr:uid="{00000000-0005-0000-0000-0000F23A0000}"/>
    <cellStyle name="Moneda 150 6" xfId="2740" xr:uid="{00000000-0005-0000-0000-0000F33A0000}"/>
    <cellStyle name="Moneda 150 6 2" xfId="6057" xr:uid="{00000000-0005-0000-0000-0000F43A0000}"/>
    <cellStyle name="Moneda 150 6 2 2" xfId="22793" xr:uid="{00000000-0005-0000-0000-0000F53A0000}"/>
    <cellStyle name="Moneda 150 6 3" xfId="9374" xr:uid="{00000000-0005-0000-0000-0000F63A0000}"/>
    <cellStyle name="Moneda 150 6 3 2" xfId="26110" xr:uid="{00000000-0005-0000-0000-0000F73A0000}"/>
    <cellStyle name="Moneda 150 6 4" xfId="12701" xr:uid="{00000000-0005-0000-0000-0000F83A0000}"/>
    <cellStyle name="Moneda 150 6 4 2" xfId="29437" xr:uid="{00000000-0005-0000-0000-0000F93A0000}"/>
    <cellStyle name="Moneda 150 6 5" xfId="16017" xr:uid="{00000000-0005-0000-0000-0000FA3A0000}"/>
    <cellStyle name="Moneda 150 6 6" xfId="19476" xr:uid="{00000000-0005-0000-0000-0000FB3A0000}"/>
    <cellStyle name="Moneda 150 7" xfId="3572" xr:uid="{00000000-0005-0000-0000-0000FC3A0000}"/>
    <cellStyle name="Moneda 150 7 2" xfId="20308" xr:uid="{00000000-0005-0000-0000-0000FD3A0000}"/>
    <cellStyle name="Moneda 150 8" xfId="6889" xr:uid="{00000000-0005-0000-0000-0000FE3A0000}"/>
    <cellStyle name="Moneda 150 8 2" xfId="23625" xr:uid="{00000000-0005-0000-0000-0000FF3A0000}"/>
    <cellStyle name="Moneda 150 9" xfId="10216" xr:uid="{00000000-0005-0000-0000-0000003B0000}"/>
    <cellStyle name="Moneda 150 9 2" xfId="26952" xr:uid="{00000000-0005-0000-0000-0000013B0000}"/>
    <cellStyle name="Moneda 151" xfId="223" xr:uid="{00000000-0005-0000-0000-0000023B0000}"/>
    <cellStyle name="Moneda 151 10" xfId="13533" xr:uid="{00000000-0005-0000-0000-0000033B0000}"/>
    <cellStyle name="Moneda 151 11" xfId="16992" xr:uid="{00000000-0005-0000-0000-0000043B0000}"/>
    <cellStyle name="Moneda 151 2" xfId="456" xr:uid="{00000000-0005-0000-0000-0000053B0000}"/>
    <cellStyle name="Moneda 151 2 10" xfId="17199" xr:uid="{00000000-0005-0000-0000-0000063B0000}"/>
    <cellStyle name="Moneda 151 2 2" xfId="877" xr:uid="{00000000-0005-0000-0000-0000073B0000}"/>
    <cellStyle name="Moneda 151 2 2 2" xfId="1706" xr:uid="{00000000-0005-0000-0000-0000083B0000}"/>
    <cellStyle name="Moneda 151 2 2 2 2" xfId="5023" xr:uid="{00000000-0005-0000-0000-0000093B0000}"/>
    <cellStyle name="Moneda 151 2 2 2 2 2" xfId="21759" xr:uid="{00000000-0005-0000-0000-00000A3B0000}"/>
    <cellStyle name="Moneda 151 2 2 2 3" xfId="8340" xr:uid="{00000000-0005-0000-0000-00000B3B0000}"/>
    <cellStyle name="Moneda 151 2 2 2 3 2" xfId="25076" xr:uid="{00000000-0005-0000-0000-00000C3B0000}"/>
    <cellStyle name="Moneda 151 2 2 2 4" xfId="11667" xr:uid="{00000000-0005-0000-0000-00000D3B0000}"/>
    <cellStyle name="Moneda 151 2 2 2 4 2" xfId="28403" xr:uid="{00000000-0005-0000-0000-00000E3B0000}"/>
    <cellStyle name="Moneda 151 2 2 2 5" xfId="14983" xr:uid="{00000000-0005-0000-0000-00000F3B0000}"/>
    <cellStyle name="Moneda 151 2 2 2 6" xfId="18442" xr:uid="{00000000-0005-0000-0000-0000103B0000}"/>
    <cellStyle name="Moneda 151 2 2 3" xfId="2534" xr:uid="{00000000-0005-0000-0000-0000113B0000}"/>
    <cellStyle name="Moneda 151 2 2 3 2" xfId="5851" xr:uid="{00000000-0005-0000-0000-0000123B0000}"/>
    <cellStyle name="Moneda 151 2 2 3 2 2" xfId="22587" xr:uid="{00000000-0005-0000-0000-0000133B0000}"/>
    <cellStyle name="Moneda 151 2 2 3 3" xfId="9168" xr:uid="{00000000-0005-0000-0000-0000143B0000}"/>
    <cellStyle name="Moneda 151 2 2 3 3 2" xfId="25904" xr:uid="{00000000-0005-0000-0000-0000153B0000}"/>
    <cellStyle name="Moneda 151 2 2 3 4" xfId="12495" xr:uid="{00000000-0005-0000-0000-0000163B0000}"/>
    <cellStyle name="Moneda 151 2 2 3 4 2" xfId="29231" xr:uid="{00000000-0005-0000-0000-0000173B0000}"/>
    <cellStyle name="Moneda 151 2 2 3 5" xfId="15811" xr:uid="{00000000-0005-0000-0000-0000183B0000}"/>
    <cellStyle name="Moneda 151 2 2 3 6" xfId="19270" xr:uid="{00000000-0005-0000-0000-0000193B0000}"/>
    <cellStyle name="Moneda 151 2 2 4" xfId="3362" xr:uid="{00000000-0005-0000-0000-00001A3B0000}"/>
    <cellStyle name="Moneda 151 2 2 4 2" xfId="6679" xr:uid="{00000000-0005-0000-0000-00001B3B0000}"/>
    <cellStyle name="Moneda 151 2 2 4 2 2" xfId="23415" xr:uid="{00000000-0005-0000-0000-00001C3B0000}"/>
    <cellStyle name="Moneda 151 2 2 4 3" xfId="9996" xr:uid="{00000000-0005-0000-0000-00001D3B0000}"/>
    <cellStyle name="Moneda 151 2 2 4 3 2" xfId="26732" xr:uid="{00000000-0005-0000-0000-00001E3B0000}"/>
    <cellStyle name="Moneda 151 2 2 4 4" xfId="13323" xr:uid="{00000000-0005-0000-0000-00001F3B0000}"/>
    <cellStyle name="Moneda 151 2 2 4 4 2" xfId="30059" xr:uid="{00000000-0005-0000-0000-0000203B0000}"/>
    <cellStyle name="Moneda 151 2 2 4 5" xfId="16639" xr:uid="{00000000-0005-0000-0000-0000213B0000}"/>
    <cellStyle name="Moneda 151 2 2 4 6" xfId="20098" xr:uid="{00000000-0005-0000-0000-0000223B0000}"/>
    <cellStyle name="Moneda 151 2 2 5" xfId="4194" xr:uid="{00000000-0005-0000-0000-0000233B0000}"/>
    <cellStyle name="Moneda 151 2 2 5 2" xfId="20930" xr:uid="{00000000-0005-0000-0000-0000243B0000}"/>
    <cellStyle name="Moneda 151 2 2 6" xfId="7511" xr:uid="{00000000-0005-0000-0000-0000253B0000}"/>
    <cellStyle name="Moneda 151 2 2 6 2" xfId="24247" xr:uid="{00000000-0005-0000-0000-0000263B0000}"/>
    <cellStyle name="Moneda 151 2 2 7" xfId="10838" xr:uid="{00000000-0005-0000-0000-0000273B0000}"/>
    <cellStyle name="Moneda 151 2 2 7 2" xfId="27574" xr:uid="{00000000-0005-0000-0000-0000283B0000}"/>
    <cellStyle name="Moneda 151 2 2 8" xfId="14154" xr:uid="{00000000-0005-0000-0000-0000293B0000}"/>
    <cellStyle name="Moneda 151 2 2 9" xfId="17613" xr:uid="{00000000-0005-0000-0000-00002A3B0000}"/>
    <cellStyle name="Moneda 151 2 3" xfId="1291" xr:uid="{00000000-0005-0000-0000-00002B3B0000}"/>
    <cellStyle name="Moneda 151 2 3 2" xfId="4608" xr:uid="{00000000-0005-0000-0000-00002C3B0000}"/>
    <cellStyle name="Moneda 151 2 3 2 2" xfId="21344" xr:uid="{00000000-0005-0000-0000-00002D3B0000}"/>
    <cellStyle name="Moneda 151 2 3 3" xfId="7925" xr:uid="{00000000-0005-0000-0000-00002E3B0000}"/>
    <cellStyle name="Moneda 151 2 3 3 2" xfId="24661" xr:uid="{00000000-0005-0000-0000-00002F3B0000}"/>
    <cellStyle name="Moneda 151 2 3 4" xfId="11252" xr:uid="{00000000-0005-0000-0000-0000303B0000}"/>
    <cellStyle name="Moneda 151 2 3 4 2" xfId="27988" xr:uid="{00000000-0005-0000-0000-0000313B0000}"/>
    <cellStyle name="Moneda 151 2 3 5" xfId="14568" xr:uid="{00000000-0005-0000-0000-0000323B0000}"/>
    <cellStyle name="Moneda 151 2 3 6" xfId="18027" xr:uid="{00000000-0005-0000-0000-0000333B0000}"/>
    <cellStyle name="Moneda 151 2 4" xfId="2120" xr:uid="{00000000-0005-0000-0000-0000343B0000}"/>
    <cellStyle name="Moneda 151 2 4 2" xfId="5437" xr:uid="{00000000-0005-0000-0000-0000353B0000}"/>
    <cellStyle name="Moneda 151 2 4 2 2" xfId="22173" xr:uid="{00000000-0005-0000-0000-0000363B0000}"/>
    <cellStyle name="Moneda 151 2 4 3" xfId="8754" xr:uid="{00000000-0005-0000-0000-0000373B0000}"/>
    <cellStyle name="Moneda 151 2 4 3 2" xfId="25490" xr:uid="{00000000-0005-0000-0000-0000383B0000}"/>
    <cellStyle name="Moneda 151 2 4 4" xfId="12081" xr:uid="{00000000-0005-0000-0000-0000393B0000}"/>
    <cellStyle name="Moneda 151 2 4 4 2" xfId="28817" xr:uid="{00000000-0005-0000-0000-00003A3B0000}"/>
    <cellStyle name="Moneda 151 2 4 5" xfId="15397" xr:uid="{00000000-0005-0000-0000-00003B3B0000}"/>
    <cellStyle name="Moneda 151 2 4 6" xfId="18856" xr:uid="{00000000-0005-0000-0000-00003C3B0000}"/>
    <cellStyle name="Moneda 151 2 5" xfId="2948" xr:uid="{00000000-0005-0000-0000-00003D3B0000}"/>
    <cellStyle name="Moneda 151 2 5 2" xfId="6265" xr:uid="{00000000-0005-0000-0000-00003E3B0000}"/>
    <cellStyle name="Moneda 151 2 5 2 2" xfId="23001" xr:uid="{00000000-0005-0000-0000-00003F3B0000}"/>
    <cellStyle name="Moneda 151 2 5 3" xfId="9582" xr:uid="{00000000-0005-0000-0000-0000403B0000}"/>
    <cellStyle name="Moneda 151 2 5 3 2" xfId="26318" xr:uid="{00000000-0005-0000-0000-0000413B0000}"/>
    <cellStyle name="Moneda 151 2 5 4" xfId="12909" xr:uid="{00000000-0005-0000-0000-0000423B0000}"/>
    <cellStyle name="Moneda 151 2 5 4 2" xfId="29645" xr:uid="{00000000-0005-0000-0000-0000433B0000}"/>
    <cellStyle name="Moneda 151 2 5 5" xfId="16225" xr:uid="{00000000-0005-0000-0000-0000443B0000}"/>
    <cellStyle name="Moneda 151 2 5 6" xfId="19684" xr:uid="{00000000-0005-0000-0000-0000453B0000}"/>
    <cellStyle name="Moneda 151 2 6" xfId="3780" xr:uid="{00000000-0005-0000-0000-0000463B0000}"/>
    <cellStyle name="Moneda 151 2 6 2" xfId="20516" xr:uid="{00000000-0005-0000-0000-0000473B0000}"/>
    <cellStyle name="Moneda 151 2 7" xfId="7097" xr:uid="{00000000-0005-0000-0000-0000483B0000}"/>
    <cellStyle name="Moneda 151 2 7 2" xfId="23833" xr:uid="{00000000-0005-0000-0000-0000493B0000}"/>
    <cellStyle name="Moneda 151 2 8" xfId="10424" xr:uid="{00000000-0005-0000-0000-00004A3B0000}"/>
    <cellStyle name="Moneda 151 2 8 2" xfId="27160" xr:uid="{00000000-0005-0000-0000-00004B3B0000}"/>
    <cellStyle name="Moneda 151 2 9" xfId="13740" xr:uid="{00000000-0005-0000-0000-00004C3B0000}"/>
    <cellStyle name="Moneda 151 3" xfId="670" xr:uid="{00000000-0005-0000-0000-00004D3B0000}"/>
    <cellStyle name="Moneda 151 3 2" xfId="1499" xr:uid="{00000000-0005-0000-0000-00004E3B0000}"/>
    <cellStyle name="Moneda 151 3 2 2" xfId="4816" xr:uid="{00000000-0005-0000-0000-00004F3B0000}"/>
    <cellStyle name="Moneda 151 3 2 2 2" xfId="21552" xr:uid="{00000000-0005-0000-0000-0000503B0000}"/>
    <cellStyle name="Moneda 151 3 2 3" xfId="8133" xr:uid="{00000000-0005-0000-0000-0000513B0000}"/>
    <cellStyle name="Moneda 151 3 2 3 2" xfId="24869" xr:uid="{00000000-0005-0000-0000-0000523B0000}"/>
    <cellStyle name="Moneda 151 3 2 4" xfId="11460" xr:uid="{00000000-0005-0000-0000-0000533B0000}"/>
    <cellStyle name="Moneda 151 3 2 4 2" xfId="28196" xr:uid="{00000000-0005-0000-0000-0000543B0000}"/>
    <cellStyle name="Moneda 151 3 2 5" xfId="14776" xr:uid="{00000000-0005-0000-0000-0000553B0000}"/>
    <cellStyle name="Moneda 151 3 2 6" xfId="18235" xr:uid="{00000000-0005-0000-0000-0000563B0000}"/>
    <cellStyle name="Moneda 151 3 3" xfId="2327" xr:uid="{00000000-0005-0000-0000-0000573B0000}"/>
    <cellStyle name="Moneda 151 3 3 2" xfId="5644" xr:uid="{00000000-0005-0000-0000-0000583B0000}"/>
    <cellStyle name="Moneda 151 3 3 2 2" xfId="22380" xr:uid="{00000000-0005-0000-0000-0000593B0000}"/>
    <cellStyle name="Moneda 151 3 3 3" xfId="8961" xr:uid="{00000000-0005-0000-0000-00005A3B0000}"/>
    <cellStyle name="Moneda 151 3 3 3 2" xfId="25697" xr:uid="{00000000-0005-0000-0000-00005B3B0000}"/>
    <cellStyle name="Moneda 151 3 3 4" xfId="12288" xr:uid="{00000000-0005-0000-0000-00005C3B0000}"/>
    <cellStyle name="Moneda 151 3 3 4 2" xfId="29024" xr:uid="{00000000-0005-0000-0000-00005D3B0000}"/>
    <cellStyle name="Moneda 151 3 3 5" xfId="15604" xr:uid="{00000000-0005-0000-0000-00005E3B0000}"/>
    <cellStyle name="Moneda 151 3 3 6" xfId="19063" xr:uid="{00000000-0005-0000-0000-00005F3B0000}"/>
    <cellStyle name="Moneda 151 3 4" xfId="3155" xr:uid="{00000000-0005-0000-0000-0000603B0000}"/>
    <cellStyle name="Moneda 151 3 4 2" xfId="6472" xr:uid="{00000000-0005-0000-0000-0000613B0000}"/>
    <cellStyle name="Moneda 151 3 4 2 2" xfId="23208" xr:uid="{00000000-0005-0000-0000-0000623B0000}"/>
    <cellStyle name="Moneda 151 3 4 3" xfId="9789" xr:uid="{00000000-0005-0000-0000-0000633B0000}"/>
    <cellStyle name="Moneda 151 3 4 3 2" xfId="26525" xr:uid="{00000000-0005-0000-0000-0000643B0000}"/>
    <cellStyle name="Moneda 151 3 4 4" xfId="13116" xr:uid="{00000000-0005-0000-0000-0000653B0000}"/>
    <cellStyle name="Moneda 151 3 4 4 2" xfId="29852" xr:uid="{00000000-0005-0000-0000-0000663B0000}"/>
    <cellStyle name="Moneda 151 3 4 5" xfId="16432" xr:uid="{00000000-0005-0000-0000-0000673B0000}"/>
    <cellStyle name="Moneda 151 3 4 6" xfId="19891" xr:uid="{00000000-0005-0000-0000-0000683B0000}"/>
    <cellStyle name="Moneda 151 3 5" xfId="3987" xr:uid="{00000000-0005-0000-0000-0000693B0000}"/>
    <cellStyle name="Moneda 151 3 5 2" xfId="20723" xr:uid="{00000000-0005-0000-0000-00006A3B0000}"/>
    <cellStyle name="Moneda 151 3 6" xfId="7304" xr:uid="{00000000-0005-0000-0000-00006B3B0000}"/>
    <cellStyle name="Moneda 151 3 6 2" xfId="24040" xr:uid="{00000000-0005-0000-0000-00006C3B0000}"/>
    <cellStyle name="Moneda 151 3 7" xfId="10631" xr:uid="{00000000-0005-0000-0000-00006D3B0000}"/>
    <cellStyle name="Moneda 151 3 7 2" xfId="27367" xr:uid="{00000000-0005-0000-0000-00006E3B0000}"/>
    <cellStyle name="Moneda 151 3 8" xfId="13947" xr:uid="{00000000-0005-0000-0000-00006F3B0000}"/>
    <cellStyle name="Moneda 151 3 9" xfId="17406" xr:uid="{00000000-0005-0000-0000-0000703B0000}"/>
    <cellStyle name="Moneda 151 4" xfId="1084" xr:uid="{00000000-0005-0000-0000-0000713B0000}"/>
    <cellStyle name="Moneda 151 4 2" xfId="4401" xr:uid="{00000000-0005-0000-0000-0000723B0000}"/>
    <cellStyle name="Moneda 151 4 2 2" xfId="21137" xr:uid="{00000000-0005-0000-0000-0000733B0000}"/>
    <cellStyle name="Moneda 151 4 3" xfId="7718" xr:uid="{00000000-0005-0000-0000-0000743B0000}"/>
    <cellStyle name="Moneda 151 4 3 2" xfId="24454" xr:uid="{00000000-0005-0000-0000-0000753B0000}"/>
    <cellStyle name="Moneda 151 4 4" xfId="11045" xr:uid="{00000000-0005-0000-0000-0000763B0000}"/>
    <cellStyle name="Moneda 151 4 4 2" xfId="27781" xr:uid="{00000000-0005-0000-0000-0000773B0000}"/>
    <cellStyle name="Moneda 151 4 5" xfId="14361" xr:uid="{00000000-0005-0000-0000-0000783B0000}"/>
    <cellStyle name="Moneda 151 4 6" xfId="17820" xr:uid="{00000000-0005-0000-0000-0000793B0000}"/>
    <cellStyle name="Moneda 151 5" xfId="1913" xr:uid="{00000000-0005-0000-0000-00007A3B0000}"/>
    <cellStyle name="Moneda 151 5 2" xfId="5230" xr:uid="{00000000-0005-0000-0000-00007B3B0000}"/>
    <cellStyle name="Moneda 151 5 2 2" xfId="21966" xr:uid="{00000000-0005-0000-0000-00007C3B0000}"/>
    <cellStyle name="Moneda 151 5 3" xfId="8547" xr:uid="{00000000-0005-0000-0000-00007D3B0000}"/>
    <cellStyle name="Moneda 151 5 3 2" xfId="25283" xr:uid="{00000000-0005-0000-0000-00007E3B0000}"/>
    <cellStyle name="Moneda 151 5 4" xfId="11874" xr:uid="{00000000-0005-0000-0000-00007F3B0000}"/>
    <cellStyle name="Moneda 151 5 4 2" xfId="28610" xr:uid="{00000000-0005-0000-0000-0000803B0000}"/>
    <cellStyle name="Moneda 151 5 5" xfId="15190" xr:uid="{00000000-0005-0000-0000-0000813B0000}"/>
    <cellStyle name="Moneda 151 5 6" xfId="18649" xr:uid="{00000000-0005-0000-0000-0000823B0000}"/>
    <cellStyle name="Moneda 151 6" xfId="2741" xr:uid="{00000000-0005-0000-0000-0000833B0000}"/>
    <cellStyle name="Moneda 151 6 2" xfId="6058" xr:uid="{00000000-0005-0000-0000-0000843B0000}"/>
    <cellStyle name="Moneda 151 6 2 2" xfId="22794" xr:uid="{00000000-0005-0000-0000-0000853B0000}"/>
    <cellStyle name="Moneda 151 6 3" xfId="9375" xr:uid="{00000000-0005-0000-0000-0000863B0000}"/>
    <cellStyle name="Moneda 151 6 3 2" xfId="26111" xr:uid="{00000000-0005-0000-0000-0000873B0000}"/>
    <cellStyle name="Moneda 151 6 4" xfId="12702" xr:uid="{00000000-0005-0000-0000-0000883B0000}"/>
    <cellStyle name="Moneda 151 6 4 2" xfId="29438" xr:uid="{00000000-0005-0000-0000-0000893B0000}"/>
    <cellStyle name="Moneda 151 6 5" xfId="16018" xr:uid="{00000000-0005-0000-0000-00008A3B0000}"/>
    <cellStyle name="Moneda 151 6 6" xfId="19477" xr:uid="{00000000-0005-0000-0000-00008B3B0000}"/>
    <cellStyle name="Moneda 151 7" xfId="3573" xr:uid="{00000000-0005-0000-0000-00008C3B0000}"/>
    <cellStyle name="Moneda 151 7 2" xfId="20309" xr:uid="{00000000-0005-0000-0000-00008D3B0000}"/>
    <cellStyle name="Moneda 151 8" xfId="6890" xr:uid="{00000000-0005-0000-0000-00008E3B0000}"/>
    <cellStyle name="Moneda 151 8 2" xfId="23626" xr:uid="{00000000-0005-0000-0000-00008F3B0000}"/>
    <cellStyle name="Moneda 151 9" xfId="10217" xr:uid="{00000000-0005-0000-0000-0000903B0000}"/>
    <cellStyle name="Moneda 151 9 2" xfId="26953" xr:uid="{00000000-0005-0000-0000-0000913B0000}"/>
    <cellStyle name="Moneda 152" xfId="224" xr:uid="{00000000-0005-0000-0000-0000923B0000}"/>
    <cellStyle name="Moneda 152 10" xfId="13534" xr:uid="{00000000-0005-0000-0000-0000933B0000}"/>
    <cellStyle name="Moneda 152 11" xfId="16993" xr:uid="{00000000-0005-0000-0000-0000943B0000}"/>
    <cellStyle name="Moneda 152 2" xfId="457" xr:uid="{00000000-0005-0000-0000-0000953B0000}"/>
    <cellStyle name="Moneda 152 2 10" xfId="17200" xr:uid="{00000000-0005-0000-0000-0000963B0000}"/>
    <cellStyle name="Moneda 152 2 2" xfId="878" xr:uid="{00000000-0005-0000-0000-0000973B0000}"/>
    <cellStyle name="Moneda 152 2 2 2" xfId="1707" xr:uid="{00000000-0005-0000-0000-0000983B0000}"/>
    <cellStyle name="Moneda 152 2 2 2 2" xfId="5024" xr:uid="{00000000-0005-0000-0000-0000993B0000}"/>
    <cellStyle name="Moneda 152 2 2 2 2 2" xfId="21760" xr:uid="{00000000-0005-0000-0000-00009A3B0000}"/>
    <cellStyle name="Moneda 152 2 2 2 3" xfId="8341" xr:uid="{00000000-0005-0000-0000-00009B3B0000}"/>
    <cellStyle name="Moneda 152 2 2 2 3 2" xfId="25077" xr:uid="{00000000-0005-0000-0000-00009C3B0000}"/>
    <cellStyle name="Moneda 152 2 2 2 4" xfId="11668" xr:uid="{00000000-0005-0000-0000-00009D3B0000}"/>
    <cellStyle name="Moneda 152 2 2 2 4 2" xfId="28404" xr:uid="{00000000-0005-0000-0000-00009E3B0000}"/>
    <cellStyle name="Moneda 152 2 2 2 5" xfId="14984" xr:uid="{00000000-0005-0000-0000-00009F3B0000}"/>
    <cellStyle name="Moneda 152 2 2 2 6" xfId="18443" xr:uid="{00000000-0005-0000-0000-0000A03B0000}"/>
    <cellStyle name="Moneda 152 2 2 3" xfId="2535" xr:uid="{00000000-0005-0000-0000-0000A13B0000}"/>
    <cellStyle name="Moneda 152 2 2 3 2" xfId="5852" xr:uid="{00000000-0005-0000-0000-0000A23B0000}"/>
    <cellStyle name="Moneda 152 2 2 3 2 2" xfId="22588" xr:uid="{00000000-0005-0000-0000-0000A33B0000}"/>
    <cellStyle name="Moneda 152 2 2 3 3" xfId="9169" xr:uid="{00000000-0005-0000-0000-0000A43B0000}"/>
    <cellStyle name="Moneda 152 2 2 3 3 2" xfId="25905" xr:uid="{00000000-0005-0000-0000-0000A53B0000}"/>
    <cellStyle name="Moneda 152 2 2 3 4" xfId="12496" xr:uid="{00000000-0005-0000-0000-0000A63B0000}"/>
    <cellStyle name="Moneda 152 2 2 3 4 2" xfId="29232" xr:uid="{00000000-0005-0000-0000-0000A73B0000}"/>
    <cellStyle name="Moneda 152 2 2 3 5" xfId="15812" xr:uid="{00000000-0005-0000-0000-0000A83B0000}"/>
    <cellStyle name="Moneda 152 2 2 3 6" xfId="19271" xr:uid="{00000000-0005-0000-0000-0000A93B0000}"/>
    <cellStyle name="Moneda 152 2 2 4" xfId="3363" xr:uid="{00000000-0005-0000-0000-0000AA3B0000}"/>
    <cellStyle name="Moneda 152 2 2 4 2" xfId="6680" xr:uid="{00000000-0005-0000-0000-0000AB3B0000}"/>
    <cellStyle name="Moneda 152 2 2 4 2 2" xfId="23416" xr:uid="{00000000-0005-0000-0000-0000AC3B0000}"/>
    <cellStyle name="Moneda 152 2 2 4 3" xfId="9997" xr:uid="{00000000-0005-0000-0000-0000AD3B0000}"/>
    <cellStyle name="Moneda 152 2 2 4 3 2" xfId="26733" xr:uid="{00000000-0005-0000-0000-0000AE3B0000}"/>
    <cellStyle name="Moneda 152 2 2 4 4" xfId="13324" xr:uid="{00000000-0005-0000-0000-0000AF3B0000}"/>
    <cellStyle name="Moneda 152 2 2 4 4 2" xfId="30060" xr:uid="{00000000-0005-0000-0000-0000B03B0000}"/>
    <cellStyle name="Moneda 152 2 2 4 5" xfId="16640" xr:uid="{00000000-0005-0000-0000-0000B13B0000}"/>
    <cellStyle name="Moneda 152 2 2 4 6" xfId="20099" xr:uid="{00000000-0005-0000-0000-0000B23B0000}"/>
    <cellStyle name="Moneda 152 2 2 5" xfId="4195" xr:uid="{00000000-0005-0000-0000-0000B33B0000}"/>
    <cellStyle name="Moneda 152 2 2 5 2" xfId="20931" xr:uid="{00000000-0005-0000-0000-0000B43B0000}"/>
    <cellStyle name="Moneda 152 2 2 6" xfId="7512" xr:uid="{00000000-0005-0000-0000-0000B53B0000}"/>
    <cellStyle name="Moneda 152 2 2 6 2" xfId="24248" xr:uid="{00000000-0005-0000-0000-0000B63B0000}"/>
    <cellStyle name="Moneda 152 2 2 7" xfId="10839" xr:uid="{00000000-0005-0000-0000-0000B73B0000}"/>
    <cellStyle name="Moneda 152 2 2 7 2" xfId="27575" xr:uid="{00000000-0005-0000-0000-0000B83B0000}"/>
    <cellStyle name="Moneda 152 2 2 8" xfId="14155" xr:uid="{00000000-0005-0000-0000-0000B93B0000}"/>
    <cellStyle name="Moneda 152 2 2 9" xfId="17614" xr:uid="{00000000-0005-0000-0000-0000BA3B0000}"/>
    <cellStyle name="Moneda 152 2 3" xfId="1292" xr:uid="{00000000-0005-0000-0000-0000BB3B0000}"/>
    <cellStyle name="Moneda 152 2 3 2" xfId="4609" xr:uid="{00000000-0005-0000-0000-0000BC3B0000}"/>
    <cellStyle name="Moneda 152 2 3 2 2" xfId="21345" xr:uid="{00000000-0005-0000-0000-0000BD3B0000}"/>
    <cellStyle name="Moneda 152 2 3 3" xfId="7926" xr:uid="{00000000-0005-0000-0000-0000BE3B0000}"/>
    <cellStyle name="Moneda 152 2 3 3 2" xfId="24662" xr:uid="{00000000-0005-0000-0000-0000BF3B0000}"/>
    <cellStyle name="Moneda 152 2 3 4" xfId="11253" xr:uid="{00000000-0005-0000-0000-0000C03B0000}"/>
    <cellStyle name="Moneda 152 2 3 4 2" xfId="27989" xr:uid="{00000000-0005-0000-0000-0000C13B0000}"/>
    <cellStyle name="Moneda 152 2 3 5" xfId="14569" xr:uid="{00000000-0005-0000-0000-0000C23B0000}"/>
    <cellStyle name="Moneda 152 2 3 6" xfId="18028" xr:uid="{00000000-0005-0000-0000-0000C33B0000}"/>
    <cellStyle name="Moneda 152 2 4" xfId="2121" xr:uid="{00000000-0005-0000-0000-0000C43B0000}"/>
    <cellStyle name="Moneda 152 2 4 2" xfId="5438" xr:uid="{00000000-0005-0000-0000-0000C53B0000}"/>
    <cellStyle name="Moneda 152 2 4 2 2" xfId="22174" xr:uid="{00000000-0005-0000-0000-0000C63B0000}"/>
    <cellStyle name="Moneda 152 2 4 3" xfId="8755" xr:uid="{00000000-0005-0000-0000-0000C73B0000}"/>
    <cellStyle name="Moneda 152 2 4 3 2" xfId="25491" xr:uid="{00000000-0005-0000-0000-0000C83B0000}"/>
    <cellStyle name="Moneda 152 2 4 4" xfId="12082" xr:uid="{00000000-0005-0000-0000-0000C93B0000}"/>
    <cellStyle name="Moneda 152 2 4 4 2" xfId="28818" xr:uid="{00000000-0005-0000-0000-0000CA3B0000}"/>
    <cellStyle name="Moneda 152 2 4 5" xfId="15398" xr:uid="{00000000-0005-0000-0000-0000CB3B0000}"/>
    <cellStyle name="Moneda 152 2 4 6" xfId="18857" xr:uid="{00000000-0005-0000-0000-0000CC3B0000}"/>
    <cellStyle name="Moneda 152 2 5" xfId="2949" xr:uid="{00000000-0005-0000-0000-0000CD3B0000}"/>
    <cellStyle name="Moneda 152 2 5 2" xfId="6266" xr:uid="{00000000-0005-0000-0000-0000CE3B0000}"/>
    <cellStyle name="Moneda 152 2 5 2 2" xfId="23002" xr:uid="{00000000-0005-0000-0000-0000CF3B0000}"/>
    <cellStyle name="Moneda 152 2 5 3" xfId="9583" xr:uid="{00000000-0005-0000-0000-0000D03B0000}"/>
    <cellStyle name="Moneda 152 2 5 3 2" xfId="26319" xr:uid="{00000000-0005-0000-0000-0000D13B0000}"/>
    <cellStyle name="Moneda 152 2 5 4" xfId="12910" xr:uid="{00000000-0005-0000-0000-0000D23B0000}"/>
    <cellStyle name="Moneda 152 2 5 4 2" xfId="29646" xr:uid="{00000000-0005-0000-0000-0000D33B0000}"/>
    <cellStyle name="Moneda 152 2 5 5" xfId="16226" xr:uid="{00000000-0005-0000-0000-0000D43B0000}"/>
    <cellStyle name="Moneda 152 2 5 6" xfId="19685" xr:uid="{00000000-0005-0000-0000-0000D53B0000}"/>
    <cellStyle name="Moneda 152 2 6" xfId="3781" xr:uid="{00000000-0005-0000-0000-0000D63B0000}"/>
    <cellStyle name="Moneda 152 2 6 2" xfId="20517" xr:uid="{00000000-0005-0000-0000-0000D73B0000}"/>
    <cellStyle name="Moneda 152 2 7" xfId="7098" xr:uid="{00000000-0005-0000-0000-0000D83B0000}"/>
    <cellStyle name="Moneda 152 2 7 2" xfId="23834" xr:uid="{00000000-0005-0000-0000-0000D93B0000}"/>
    <cellStyle name="Moneda 152 2 8" xfId="10425" xr:uid="{00000000-0005-0000-0000-0000DA3B0000}"/>
    <cellStyle name="Moneda 152 2 8 2" xfId="27161" xr:uid="{00000000-0005-0000-0000-0000DB3B0000}"/>
    <cellStyle name="Moneda 152 2 9" xfId="13741" xr:uid="{00000000-0005-0000-0000-0000DC3B0000}"/>
    <cellStyle name="Moneda 152 3" xfId="671" xr:uid="{00000000-0005-0000-0000-0000DD3B0000}"/>
    <cellStyle name="Moneda 152 3 2" xfId="1500" xr:uid="{00000000-0005-0000-0000-0000DE3B0000}"/>
    <cellStyle name="Moneda 152 3 2 2" xfId="4817" xr:uid="{00000000-0005-0000-0000-0000DF3B0000}"/>
    <cellStyle name="Moneda 152 3 2 2 2" xfId="21553" xr:uid="{00000000-0005-0000-0000-0000E03B0000}"/>
    <cellStyle name="Moneda 152 3 2 3" xfId="8134" xr:uid="{00000000-0005-0000-0000-0000E13B0000}"/>
    <cellStyle name="Moneda 152 3 2 3 2" xfId="24870" xr:uid="{00000000-0005-0000-0000-0000E23B0000}"/>
    <cellStyle name="Moneda 152 3 2 4" xfId="11461" xr:uid="{00000000-0005-0000-0000-0000E33B0000}"/>
    <cellStyle name="Moneda 152 3 2 4 2" xfId="28197" xr:uid="{00000000-0005-0000-0000-0000E43B0000}"/>
    <cellStyle name="Moneda 152 3 2 5" xfId="14777" xr:uid="{00000000-0005-0000-0000-0000E53B0000}"/>
    <cellStyle name="Moneda 152 3 2 6" xfId="18236" xr:uid="{00000000-0005-0000-0000-0000E63B0000}"/>
    <cellStyle name="Moneda 152 3 3" xfId="2328" xr:uid="{00000000-0005-0000-0000-0000E73B0000}"/>
    <cellStyle name="Moneda 152 3 3 2" xfId="5645" xr:uid="{00000000-0005-0000-0000-0000E83B0000}"/>
    <cellStyle name="Moneda 152 3 3 2 2" xfId="22381" xr:uid="{00000000-0005-0000-0000-0000E93B0000}"/>
    <cellStyle name="Moneda 152 3 3 3" xfId="8962" xr:uid="{00000000-0005-0000-0000-0000EA3B0000}"/>
    <cellStyle name="Moneda 152 3 3 3 2" xfId="25698" xr:uid="{00000000-0005-0000-0000-0000EB3B0000}"/>
    <cellStyle name="Moneda 152 3 3 4" xfId="12289" xr:uid="{00000000-0005-0000-0000-0000EC3B0000}"/>
    <cellStyle name="Moneda 152 3 3 4 2" xfId="29025" xr:uid="{00000000-0005-0000-0000-0000ED3B0000}"/>
    <cellStyle name="Moneda 152 3 3 5" xfId="15605" xr:uid="{00000000-0005-0000-0000-0000EE3B0000}"/>
    <cellStyle name="Moneda 152 3 3 6" xfId="19064" xr:uid="{00000000-0005-0000-0000-0000EF3B0000}"/>
    <cellStyle name="Moneda 152 3 4" xfId="3156" xr:uid="{00000000-0005-0000-0000-0000F03B0000}"/>
    <cellStyle name="Moneda 152 3 4 2" xfId="6473" xr:uid="{00000000-0005-0000-0000-0000F13B0000}"/>
    <cellStyle name="Moneda 152 3 4 2 2" xfId="23209" xr:uid="{00000000-0005-0000-0000-0000F23B0000}"/>
    <cellStyle name="Moneda 152 3 4 3" xfId="9790" xr:uid="{00000000-0005-0000-0000-0000F33B0000}"/>
    <cellStyle name="Moneda 152 3 4 3 2" xfId="26526" xr:uid="{00000000-0005-0000-0000-0000F43B0000}"/>
    <cellStyle name="Moneda 152 3 4 4" xfId="13117" xr:uid="{00000000-0005-0000-0000-0000F53B0000}"/>
    <cellStyle name="Moneda 152 3 4 4 2" xfId="29853" xr:uid="{00000000-0005-0000-0000-0000F63B0000}"/>
    <cellStyle name="Moneda 152 3 4 5" xfId="16433" xr:uid="{00000000-0005-0000-0000-0000F73B0000}"/>
    <cellStyle name="Moneda 152 3 4 6" xfId="19892" xr:uid="{00000000-0005-0000-0000-0000F83B0000}"/>
    <cellStyle name="Moneda 152 3 5" xfId="3988" xr:uid="{00000000-0005-0000-0000-0000F93B0000}"/>
    <cellStyle name="Moneda 152 3 5 2" xfId="20724" xr:uid="{00000000-0005-0000-0000-0000FA3B0000}"/>
    <cellStyle name="Moneda 152 3 6" xfId="7305" xr:uid="{00000000-0005-0000-0000-0000FB3B0000}"/>
    <cellStyle name="Moneda 152 3 6 2" xfId="24041" xr:uid="{00000000-0005-0000-0000-0000FC3B0000}"/>
    <cellStyle name="Moneda 152 3 7" xfId="10632" xr:uid="{00000000-0005-0000-0000-0000FD3B0000}"/>
    <cellStyle name="Moneda 152 3 7 2" xfId="27368" xr:uid="{00000000-0005-0000-0000-0000FE3B0000}"/>
    <cellStyle name="Moneda 152 3 8" xfId="13948" xr:uid="{00000000-0005-0000-0000-0000FF3B0000}"/>
    <cellStyle name="Moneda 152 3 9" xfId="17407" xr:uid="{00000000-0005-0000-0000-0000003C0000}"/>
    <cellStyle name="Moneda 152 4" xfId="1085" xr:uid="{00000000-0005-0000-0000-0000013C0000}"/>
    <cellStyle name="Moneda 152 4 2" xfId="4402" xr:uid="{00000000-0005-0000-0000-0000023C0000}"/>
    <cellStyle name="Moneda 152 4 2 2" xfId="21138" xr:uid="{00000000-0005-0000-0000-0000033C0000}"/>
    <cellStyle name="Moneda 152 4 3" xfId="7719" xr:uid="{00000000-0005-0000-0000-0000043C0000}"/>
    <cellStyle name="Moneda 152 4 3 2" xfId="24455" xr:uid="{00000000-0005-0000-0000-0000053C0000}"/>
    <cellStyle name="Moneda 152 4 4" xfId="11046" xr:uid="{00000000-0005-0000-0000-0000063C0000}"/>
    <cellStyle name="Moneda 152 4 4 2" xfId="27782" xr:uid="{00000000-0005-0000-0000-0000073C0000}"/>
    <cellStyle name="Moneda 152 4 5" xfId="14362" xr:uid="{00000000-0005-0000-0000-0000083C0000}"/>
    <cellStyle name="Moneda 152 4 6" xfId="17821" xr:uid="{00000000-0005-0000-0000-0000093C0000}"/>
    <cellStyle name="Moneda 152 5" xfId="1914" xr:uid="{00000000-0005-0000-0000-00000A3C0000}"/>
    <cellStyle name="Moneda 152 5 2" xfId="5231" xr:uid="{00000000-0005-0000-0000-00000B3C0000}"/>
    <cellStyle name="Moneda 152 5 2 2" xfId="21967" xr:uid="{00000000-0005-0000-0000-00000C3C0000}"/>
    <cellStyle name="Moneda 152 5 3" xfId="8548" xr:uid="{00000000-0005-0000-0000-00000D3C0000}"/>
    <cellStyle name="Moneda 152 5 3 2" xfId="25284" xr:uid="{00000000-0005-0000-0000-00000E3C0000}"/>
    <cellStyle name="Moneda 152 5 4" xfId="11875" xr:uid="{00000000-0005-0000-0000-00000F3C0000}"/>
    <cellStyle name="Moneda 152 5 4 2" xfId="28611" xr:uid="{00000000-0005-0000-0000-0000103C0000}"/>
    <cellStyle name="Moneda 152 5 5" xfId="15191" xr:uid="{00000000-0005-0000-0000-0000113C0000}"/>
    <cellStyle name="Moneda 152 5 6" xfId="18650" xr:uid="{00000000-0005-0000-0000-0000123C0000}"/>
    <cellStyle name="Moneda 152 6" xfId="2742" xr:uid="{00000000-0005-0000-0000-0000133C0000}"/>
    <cellStyle name="Moneda 152 6 2" xfId="6059" xr:uid="{00000000-0005-0000-0000-0000143C0000}"/>
    <cellStyle name="Moneda 152 6 2 2" xfId="22795" xr:uid="{00000000-0005-0000-0000-0000153C0000}"/>
    <cellStyle name="Moneda 152 6 3" xfId="9376" xr:uid="{00000000-0005-0000-0000-0000163C0000}"/>
    <cellStyle name="Moneda 152 6 3 2" xfId="26112" xr:uid="{00000000-0005-0000-0000-0000173C0000}"/>
    <cellStyle name="Moneda 152 6 4" xfId="12703" xr:uid="{00000000-0005-0000-0000-0000183C0000}"/>
    <cellStyle name="Moneda 152 6 4 2" xfId="29439" xr:uid="{00000000-0005-0000-0000-0000193C0000}"/>
    <cellStyle name="Moneda 152 6 5" xfId="16019" xr:uid="{00000000-0005-0000-0000-00001A3C0000}"/>
    <cellStyle name="Moneda 152 6 6" xfId="19478" xr:uid="{00000000-0005-0000-0000-00001B3C0000}"/>
    <cellStyle name="Moneda 152 7" xfId="3574" xr:uid="{00000000-0005-0000-0000-00001C3C0000}"/>
    <cellStyle name="Moneda 152 7 2" xfId="20310" xr:uid="{00000000-0005-0000-0000-00001D3C0000}"/>
    <cellStyle name="Moneda 152 8" xfId="6891" xr:uid="{00000000-0005-0000-0000-00001E3C0000}"/>
    <cellStyle name="Moneda 152 8 2" xfId="23627" xr:uid="{00000000-0005-0000-0000-00001F3C0000}"/>
    <cellStyle name="Moneda 152 9" xfId="10218" xr:uid="{00000000-0005-0000-0000-0000203C0000}"/>
    <cellStyle name="Moneda 152 9 2" xfId="26954" xr:uid="{00000000-0005-0000-0000-0000213C0000}"/>
    <cellStyle name="Moneda 153" xfId="225" xr:uid="{00000000-0005-0000-0000-0000223C0000}"/>
    <cellStyle name="Moneda 153 10" xfId="13535" xr:uid="{00000000-0005-0000-0000-0000233C0000}"/>
    <cellStyle name="Moneda 153 11" xfId="16994" xr:uid="{00000000-0005-0000-0000-0000243C0000}"/>
    <cellStyle name="Moneda 153 2" xfId="458" xr:uid="{00000000-0005-0000-0000-0000253C0000}"/>
    <cellStyle name="Moneda 153 2 10" xfId="17201" xr:uid="{00000000-0005-0000-0000-0000263C0000}"/>
    <cellStyle name="Moneda 153 2 2" xfId="879" xr:uid="{00000000-0005-0000-0000-0000273C0000}"/>
    <cellStyle name="Moneda 153 2 2 2" xfId="1708" xr:uid="{00000000-0005-0000-0000-0000283C0000}"/>
    <cellStyle name="Moneda 153 2 2 2 2" xfId="5025" xr:uid="{00000000-0005-0000-0000-0000293C0000}"/>
    <cellStyle name="Moneda 153 2 2 2 2 2" xfId="21761" xr:uid="{00000000-0005-0000-0000-00002A3C0000}"/>
    <cellStyle name="Moneda 153 2 2 2 3" xfId="8342" xr:uid="{00000000-0005-0000-0000-00002B3C0000}"/>
    <cellStyle name="Moneda 153 2 2 2 3 2" xfId="25078" xr:uid="{00000000-0005-0000-0000-00002C3C0000}"/>
    <cellStyle name="Moneda 153 2 2 2 4" xfId="11669" xr:uid="{00000000-0005-0000-0000-00002D3C0000}"/>
    <cellStyle name="Moneda 153 2 2 2 4 2" xfId="28405" xr:uid="{00000000-0005-0000-0000-00002E3C0000}"/>
    <cellStyle name="Moneda 153 2 2 2 5" xfId="14985" xr:uid="{00000000-0005-0000-0000-00002F3C0000}"/>
    <cellStyle name="Moneda 153 2 2 2 6" xfId="18444" xr:uid="{00000000-0005-0000-0000-0000303C0000}"/>
    <cellStyle name="Moneda 153 2 2 3" xfId="2536" xr:uid="{00000000-0005-0000-0000-0000313C0000}"/>
    <cellStyle name="Moneda 153 2 2 3 2" xfId="5853" xr:uid="{00000000-0005-0000-0000-0000323C0000}"/>
    <cellStyle name="Moneda 153 2 2 3 2 2" xfId="22589" xr:uid="{00000000-0005-0000-0000-0000333C0000}"/>
    <cellStyle name="Moneda 153 2 2 3 3" xfId="9170" xr:uid="{00000000-0005-0000-0000-0000343C0000}"/>
    <cellStyle name="Moneda 153 2 2 3 3 2" xfId="25906" xr:uid="{00000000-0005-0000-0000-0000353C0000}"/>
    <cellStyle name="Moneda 153 2 2 3 4" xfId="12497" xr:uid="{00000000-0005-0000-0000-0000363C0000}"/>
    <cellStyle name="Moneda 153 2 2 3 4 2" xfId="29233" xr:uid="{00000000-0005-0000-0000-0000373C0000}"/>
    <cellStyle name="Moneda 153 2 2 3 5" xfId="15813" xr:uid="{00000000-0005-0000-0000-0000383C0000}"/>
    <cellStyle name="Moneda 153 2 2 3 6" xfId="19272" xr:uid="{00000000-0005-0000-0000-0000393C0000}"/>
    <cellStyle name="Moneda 153 2 2 4" xfId="3364" xr:uid="{00000000-0005-0000-0000-00003A3C0000}"/>
    <cellStyle name="Moneda 153 2 2 4 2" xfId="6681" xr:uid="{00000000-0005-0000-0000-00003B3C0000}"/>
    <cellStyle name="Moneda 153 2 2 4 2 2" xfId="23417" xr:uid="{00000000-0005-0000-0000-00003C3C0000}"/>
    <cellStyle name="Moneda 153 2 2 4 3" xfId="9998" xr:uid="{00000000-0005-0000-0000-00003D3C0000}"/>
    <cellStyle name="Moneda 153 2 2 4 3 2" xfId="26734" xr:uid="{00000000-0005-0000-0000-00003E3C0000}"/>
    <cellStyle name="Moneda 153 2 2 4 4" xfId="13325" xr:uid="{00000000-0005-0000-0000-00003F3C0000}"/>
    <cellStyle name="Moneda 153 2 2 4 4 2" xfId="30061" xr:uid="{00000000-0005-0000-0000-0000403C0000}"/>
    <cellStyle name="Moneda 153 2 2 4 5" xfId="16641" xr:uid="{00000000-0005-0000-0000-0000413C0000}"/>
    <cellStyle name="Moneda 153 2 2 4 6" xfId="20100" xr:uid="{00000000-0005-0000-0000-0000423C0000}"/>
    <cellStyle name="Moneda 153 2 2 5" xfId="4196" xr:uid="{00000000-0005-0000-0000-0000433C0000}"/>
    <cellStyle name="Moneda 153 2 2 5 2" xfId="20932" xr:uid="{00000000-0005-0000-0000-0000443C0000}"/>
    <cellStyle name="Moneda 153 2 2 6" xfId="7513" xr:uid="{00000000-0005-0000-0000-0000453C0000}"/>
    <cellStyle name="Moneda 153 2 2 6 2" xfId="24249" xr:uid="{00000000-0005-0000-0000-0000463C0000}"/>
    <cellStyle name="Moneda 153 2 2 7" xfId="10840" xr:uid="{00000000-0005-0000-0000-0000473C0000}"/>
    <cellStyle name="Moneda 153 2 2 7 2" xfId="27576" xr:uid="{00000000-0005-0000-0000-0000483C0000}"/>
    <cellStyle name="Moneda 153 2 2 8" xfId="14156" xr:uid="{00000000-0005-0000-0000-0000493C0000}"/>
    <cellStyle name="Moneda 153 2 2 9" xfId="17615" xr:uid="{00000000-0005-0000-0000-00004A3C0000}"/>
    <cellStyle name="Moneda 153 2 3" xfId="1293" xr:uid="{00000000-0005-0000-0000-00004B3C0000}"/>
    <cellStyle name="Moneda 153 2 3 2" xfId="4610" xr:uid="{00000000-0005-0000-0000-00004C3C0000}"/>
    <cellStyle name="Moneda 153 2 3 2 2" xfId="21346" xr:uid="{00000000-0005-0000-0000-00004D3C0000}"/>
    <cellStyle name="Moneda 153 2 3 3" xfId="7927" xr:uid="{00000000-0005-0000-0000-00004E3C0000}"/>
    <cellStyle name="Moneda 153 2 3 3 2" xfId="24663" xr:uid="{00000000-0005-0000-0000-00004F3C0000}"/>
    <cellStyle name="Moneda 153 2 3 4" xfId="11254" xr:uid="{00000000-0005-0000-0000-0000503C0000}"/>
    <cellStyle name="Moneda 153 2 3 4 2" xfId="27990" xr:uid="{00000000-0005-0000-0000-0000513C0000}"/>
    <cellStyle name="Moneda 153 2 3 5" xfId="14570" xr:uid="{00000000-0005-0000-0000-0000523C0000}"/>
    <cellStyle name="Moneda 153 2 3 6" xfId="18029" xr:uid="{00000000-0005-0000-0000-0000533C0000}"/>
    <cellStyle name="Moneda 153 2 4" xfId="2122" xr:uid="{00000000-0005-0000-0000-0000543C0000}"/>
    <cellStyle name="Moneda 153 2 4 2" xfId="5439" xr:uid="{00000000-0005-0000-0000-0000553C0000}"/>
    <cellStyle name="Moneda 153 2 4 2 2" xfId="22175" xr:uid="{00000000-0005-0000-0000-0000563C0000}"/>
    <cellStyle name="Moneda 153 2 4 3" xfId="8756" xr:uid="{00000000-0005-0000-0000-0000573C0000}"/>
    <cellStyle name="Moneda 153 2 4 3 2" xfId="25492" xr:uid="{00000000-0005-0000-0000-0000583C0000}"/>
    <cellStyle name="Moneda 153 2 4 4" xfId="12083" xr:uid="{00000000-0005-0000-0000-0000593C0000}"/>
    <cellStyle name="Moneda 153 2 4 4 2" xfId="28819" xr:uid="{00000000-0005-0000-0000-00005A3C0000}"/>
    <cellStyle name="Moneda 153 2 4 5" xfId="15399" xr:uid="{00000000-0005-0000-0000-00005B3C0000}"/>
    <cellStyle name="Moneda 153 2 4 6" xfId="18858" xr:uid="{00000000-0005-0000-0000-00005C3C0000}"/>
    <cellStyle name="Moneda 153 2 5" xfId="2950" xr:uid="{00000000-0005-0000-0000-00005D3C0000}"/>
    <cellStyle name="Moneda 153 2 5 2" xfId="6267" xr:uid="{00000000-0005-0000-0000-00005E3C0000}"/>
    <cellStyle name="Moneda 153 2 5 2 2" xfId="23003" xr:uid="{00000000-0005-0000-0000-00005F3C0000}"/>
    <cellStyle name="Moneda 153 2 5 3" xfId="9584" xr:uid="{00000000-0005-0000-0000-0000603C0000}"/>
    <cellStyle name="Moneda 153 2 5 3 2" xfId="26320" xr:uid="{00000000-0005-0000-0000-0000613C0000}"/>
    <cellStyle name="Moneda 153 2 5 4" xfId="12911" xr:uid="{00000000-0005-0000-0000-0000623C0000}"/>
    <cellStyle name="Moneda 153 2 5 4 2" xfId="29647" xr:uid="{00000000-0005-0000-0000-0000633C0000}"/>
    <cellStyle name="Moneda 153 2 5 5" xfId="16227" xr:uid="{00000000-0005-0000-0000-0000643C0000}"/>
    <cellStyle name="Moneda 153 2 5 6" xfId="19686" xr:uid="{00000000-0005-0000-0000-0000653C0000}"/>
    <cellStyle name="Moneda 153 2 6" xfId="3782" xr:uid="{00000000-0005-0000-0000-0000663C0000}"/>
    <cellStyle name="Moneda 153 2 6 2" xfId="20518" xr:uid="{00000000-0005-0000-0000-0000673C0000}"/>
    <cellStyle name="Moneda 153 2 7" xfId="7099" xr:uid="{00000000-0005-0000-0000-0000683C0000}"/>
    <cellStyle name="Moneda 153 2 7 2" xfId="23835" xr:uid="{00000000-0005-0000-0000-0000693C0000}"/>
    <cellStyle name="Moneda 153 2 8" xfId="10426" xr:uid="{00000000-0005-0000-0000-00006A3C0000}"/>
    <cellStyle name="Moneda 153 2 8 2" xfId="27162" xr:uid="{00000000-0005-0000-0000-00006B3C0000}"/>
    <cellStyle name="Moneda 153 2 9" xfId="13742" xr:uid="{00000000-0005-0000-0000-00006C3C0000}"/>
    <cellStyle name="Moneda 153 3" xfId="672" xr:uid="{00000000-0005-0000-0000-00006D3C0000}"/>
    <cellStyle name="Moneda 153 3 2" xfId="1501" xr:uid="{00000000-0005-0000-0000-00006E3C0000}"/>
    <cellStyle name="Moneda 153 3 2 2" xfId="4818" xr:uid="{00000000-0005-0000-0000-00006F3C0000}"/>
    <cellStyle name="Moneda 153 3 2 2 2" xfId="21554" xr:uid="{00000000-0005-0000-0000-0000703C0000}"/>
    <cellStyle name="Moneda 153 3 2 3" xfId="8135" xr:uid="{00000000-0005-0000-0000-0000713C0000}"/>
    <cellStyle name="Moneda 153 3 2 3 2" xfId="24871" xr:uid="{00000000-0005-0000-0000-0000723C0000}"/>
    <cellStyle name="Moneda 153 3 2 4" xfId="11462" xr:uid="{00000000-0005-0000-0000-0000733C0000}"/>
    <cellStyle name="Moneda 153 3 2 4 2" xfId="28198" xr:uid="{00000000-0005-0000-0000-0000743C0000}"/>
    <cellStyle name="Moneda 153 3 2 5" xfId="14778" xr:uid="{00000000-0005-0000-0000-0000753C0000}"/>
    <cellStyle name="Moneda 153 3 2 6" xfId="18237" xr:uid="{00000000-0005-0000-0000-0000763C0000}"/>
    <cellStyle name="Moneda 153 3 3" xfId="2329" xr:uid="{00000000-0005-0000-0000-0000773C0000}"/>
    <cellStyle name="Moneda 153 3 3 2" xfId="5646" xr:uid="{00000000-0005-0000-0000-0000783C0000}"/>
    <cellStyle name="Moneda 153 3 3 2 2" xfId="22382" xr:uid="{00000000-0005-0000-0000-0000793C0000}"/>
    <cellStyle name="Moneda 153 3 3 3" xfId="8963" xr:uid="{00000000-0005-0000-0000-00007A3C0000}"/>
    <cellStyle name="Moneda 153 3 3 3 2" xfId="25699" xr:uid="{00000000-0005-0000-0000-00007B3C0000}"/>
    <cellStyle name="Moneda 153 3 3 4" xfId="12290" xr:uid="{00000000-0005-0000-0000-00007C3C0000}"/>
    <cellStyle name="Moneda 153 3 3 4 2" xfId="29026" xr:uid="{00000000-0005-0000-0000-00007D3C0000}"/>
    <cellStyle name="Moneda 153 3 3 5" xfId="15606" xr:uid="{00000000-0005-0000-0000-00007E3C0000}"/>
    <cellStyle name="Moneda 153 3 3 6" xfId="19065" xr:uid="{00000000-0005-0000-0000-00007F3C0000}"/>
    <cellStyle name="Moneda 153 3 4" xfId="3157" xr:uid="{00000000-0005-0000-0000-0000803C0000}"/>
    <cellStyle name="Moneda 153 3 4 2" xfId="6474" xr:uid="{00000000-0005-0000-0000-0000813C0000}"/>
    <cellStyle name="Moneda 153 3 4 2 2" xfId="23210" xr:uid="{00000000-0005-0000-0000-0000823C0000}"/>
    <cellStyle name="Moneda 153 3 4 3" xfId="9791" xr:uid="{00000000-0005-0000-0000-0000833C0000}"/>
    <cellStyle name="Moneda 153 3 4 3 2" xfId="26527" xr:uid="{00000000-0005-0000-0000-0000843C0000}"/>
    <cellStyle name="Moneda 153 3 4 4" xfId="13118" xr:uid="{00000000-0005-0000-0000-0000853C0000}"/>
    <cellStyle name="Moneda 153 3 4 4 2" xfId="29854" xr:uid="{00000000-0005-0000-0000-0000863C0000}"/>
    <cellStyle name="Moneda 153 3 4 5" xfId="16434" xr:uid="{00000000-0005-0000-0000-0000873C0000}"/>
    <cellStyle name="Moneda 153 3 4 6" xfId="19893" xr:uid="{00000000-0005-0000-0000-0000883C0000}"/>
    <cellStyle name="Moneda 153 3 5" xfId="3989" xr:uid="{00000000-0005-0000-0000-0000893C0000}"/>
    <cellStyle name="Moneda 153 3 5 2" xfId="20725" xr:uid="{00000000-0005-0000-0000-00008A3C0000}"/>
    <cellStyle name="Moneda 153 3 6" xfId="7306" xr:uid="{00000000-0005-0000-0000-00008B3C0000}"/>
    <cellStyle name="Moneda 153 3 6 2" xfId="24042" xr:uid="{00000000-0005-0000-0000-00008C3C0000}"/>
    <cellStyle name="Moneda 153 3 7" xfId="10633" xr:uid="{00000000-0005-0000-0000-00008D3C0000}"/>
    <cellStyle name="Moneda 153 3 7 2" xfId="27369" xr:uid="{00000000-0005-0000-0000-00008E3C0000}"/>
    <cellStyle name="Moneda 153 3 8" xfId="13949" xr:uid="{00000000-0005-0000-0000-00008F3C0000}"/>
    <cellStyle name="Moneda 153 3 9" xfId="17408" xr:uid="{00000000-0005-0000-0000-0000903C0000}"/>
    <cellStyle name="Moneda 153 4" xfId="1086" xr:uid="{00000000-0005-0000-0000-0000913C0000}"/>
    <cellStyle name="Moneda 153 4 2" xfId="4403" xr:uid="{00000000-0005-0000-0000-0000923C0000}"/>
    <cellStyle name="Moneda 153 4 2 2" xfId="21139" xr:uid="{00000000-0005-0000-0000-0000933C0000}"/>
    <cellStyle name="Moneda 153 4 3" xfId="7720" xr:uid="{00000000-0005-0000-0000-0000943C0000}"/>
    <cellStyle name="Moneda 153 4 3 2" xfId="24456" xr:uid="{00000000-0005-0000-0000-0000953C0000}"/>
    <cellStyle name="Moneda 153 4 4" xfId="11047" xr:uid="{00000000-0005-0000-0000-0000963C0000}"/>
    <cellStyle name="Moneda 153 4 4 2" xfId="27783" xr:uid="{00000000-0005-0000-0000-0000973C0000}"/>
    <cellStyle name="Moneda 153 4 5" xfId="14363" xr:uid="{00000000-0005-0000-0000-0000983C0000}"/>
    <cellStyle name="Moneda 153 4 6" xfId="17822" xr:uid="{00000000-0005-0000-0000-0000993C0000}"/>
    <cellStyle name="Moneda 153 5" xfId="1915" xr:uid="{00000000-0005-0000-0000-00009A3C0000}"/>
    <cellStyle name="Moneda 153 5 2" xfId="5232" xr:uid="{00000000-0005-0000-0000-00009B3C0000}"/>
    <cellStyle name="Moneda 153 5 2 2" xfId="21968" xr:uid="{00000000-0005-0000-0000-00009C3C0000}"/>
    <cellStyle name="Moneda 153 5 3" xfId="8549" xr:uid="{00000000-0005-0000-0000-00009D3C0000}"/>
    <cellStyle name="Moneda 153 5 3 2" xfId="25285" xr:uid="{00000000-0005-0000-0000-00009E3C0000}"/>
    <cellStyle name="Moneda 153 5 4" xfId="11876" xr:uid="{00000000-0005-0000-0000-00009F3C0000}"/>
    <cellStyle name="Moneda 153 5 4 2" xfId="28612" xr:uid="{00000000-0005-0000-0000-0000A03C0000}"/>
    <cellStyle name="Moneda 153 5 5" xfId="15192" xr:uid="{00000000-0005-0000-0000-0000A13C0000}"/>
    <cellStyle name="Moneda 153 5 6" xfId="18651" xr:uid="{00000000-0005-0000-0000-0000A23C0000}"/>
    <cellStyle name="Moneda 153 6" xfId="2743" xr:uid="{00000000-0005-0000-0000-0000A33C0000}"/>
    <cellStyle name="Moneda 153 6 2" xfId="6060" xr:uid="{00000000-0005-0000-0000-0000A43C0000}"/>
    <cellStyle name="Moneda 153 6 2 2" xfId="22796" xr:uid="{00000000-0005-0000-0000-0000A53C0000}"/>
    <cellStyle name="Moneda 153 6 3" xfId="9377" xr:uid="{00000000-0005-0000-0000-0000A63C0000}"/>
    <cellStyle name="Moneda 153 6 3 2" xfId="26113" xr:uid="{00000000-0005-0000-0000-0000A73C0000}"/>
    <cellStyle name="Moneda 153 6 4" xfId="12704" xr:uid="{00000000-0005-0000-0000-0000A83C0000}"/>
    <cellStyle name="Moneda 153 6 4 2" xfId="29440" xr:uid="{00000000-0005-0000-0000-0000A93C0000}"/>
    <cellStyle name="Moneda 153 6 5" xfId="16020" xr:uid="{00000000-0005-0000-0000-0000AA3C0000}"/>
    <cellStyle name="Moneda 153 6 6" xfId="19479" xr:uid="{00000000-0005-0000-0000-0000AB3C0000}"/>
    <cellStyle name="Moneda 153 7" xfId="3575" xr:uid="{00000000-0005-0000-0000-0000AC3C0000}"/>
    <cellStyle name="Moneda 153 7 2" xfId="20311" xr:uid="{00000000-0005-0000-0000-0000AD3C0000}"/>
    <cellStyle name="Moneda 153 8" xfId="6892" xr:uid="{00000000-0005-0000-0000-0000AE3C0000}"/>
    <cellStyle name="Moneda 153 8 2" xfId="23628" xr:uid="{00000000-0005-0000-0000-0000AF3C0000}"/>
    <cellStyle name="Moneda 153 9" xfId="10219" xr:uid="{00000000-0005-0000-0000-0000B03C0000}"/>
    <cellStyle name="Moneda 153 9 2" xfId="26955" xr:uid="{00000000-0005-0000-0000-0000B13C0000}"/>
    <cellStyle name="Moneda 154" xfId="226" xr:uid="{00000000-0005-0000-0000-0000B23C0000}"/>
    <cellStyle name="Moneda 154 10" xfId="13536" xr:uid="{00000000-0005-0000-0000-0000B33C0000}"/>
    <cellStyle name="Moneda 154 11" xfId="16995" xr:uid="{00000000-0005-0000-0000-0000B43C0000}"/>
    <cellStyle name="Moneda 154 2" xfId="459" xr:uid="{00000000-0005-0000-0000-0000B53C0000}"/>
    <cellStyle name="Moneda 154 2 10" xfId="17202" xr:uid="{00000000-0005-0000-0000-0000B63C0000}"/>
    <cellStyle name="Moneda 154 2 2" xfId="880" xr:uid="{00000000-0005-0000-0000-0000B73C0000}"/>
    <cellStyle name="Moneda 154 2 2 2" xfId="1709" xr:uid="{00000000-0005-0000-0000-0000B83C0000}"/>
    <cellStyle name="Moneda 154 2 2 2 2" xfId="5026" xr:uid="{00000000-0005-0000-0000-0000B93C0000}"/>
    <cellStyle name="Moneda 154 2 2 2 2 2" xfId="21762" xr:uid="{00000000-0005-0000-0000-0000BA3C0000}"/>
    <cellStyle name="Moneda 154 2 2 2 3" xfId="8343" xr:uid="{00000000-0005-0000-0000-0000BB3C0000}"/>
    <cellStyle name="Moneda 154 2 2 2 3 2" xfId="25079" xr:uid="{00000000-0005-0000-0000-0000BC3C0000}"/>
    <cellStyle name="Moneda 154 2 2 2 4" xfId="11670" xr:uid="{00000000-0005-0000-0000-0000BD3C0000}"/>
    <cellStyle name="Moneda 154 2 2 2 4 2" xfId="28406" xr:uid="{00000000-0005-0000-0000-0000BE3C0000}"/>
    <cellStyle name="Moneda 154 2 2 2 5" xfId="14986" xr:uid="{00000000-0005-0000-0000-0000BF3C0000}"/>
    <cellStyle name="Moneda 154 2 2 2 6" xfId="18445" xr:uid="{00000000-0005-0000-0000-0000C03C0000}"/>
    <cellStyle name="Moneda 154 2 2 3" xfId="2537" xr:uid="{00000000-0005-0000-0000-0000C13C0000}"/>
    <cellStyle name="Moneda 154 2 2 3 2" xfId="5854" xr:uid="{00000000-0005-0000-0000-0000C23C0000}"/>
    <cellStyle name="Moneda 154 2 2 3 2 2" xfId="22590" xr:uid="{00000000-0005-0000-0000-0000C33C0000}"/>
    <cellStyle name="Moneda 154 2 2 3 3" xfId="9171" xr:uid="{00000000-0005-0000-0000-0000C43C0000}"/>
    <cellStyle name="Moneda 154 2 2 3 3 2" xfId="25907" xr:uid="{00000000-0005-0000-0000-0000C53C0000}"/>
    <cellStyle name="Moneda 154 2 2 3 4" xfId="12498" xr:uid="{00000000-0005-0000-0000-0000C63C0000}"/>
    <cellStyle name="Moneda 154 2 2 3 4 2" xfId="29234" xr:uid="{00000000-0005-0000-0000-0000C73C0000}"/>
    <cellStyle name="Moneda 154 2 2 3 5" xfId="15814" xr:uid="{00000000-0005-0000-0000-0000C83C0000}"/>
    <cellStyle name="Moneda 154 2 2 3 6" xfId="19273" xr:uid="{00000000-0005-0000-0000-0000C93C0000}"/>
    <cellStyle name="Moneda 154 2 2 4" xfId="3365" xr:uid="{00000000-0005-0000-0000-0000CA3C0000}"/>
    <cellStyle name="Moneda 154 2 2 4 2" xfId="6682" xr:uid="{00000000-0005-0000-0000-0000CB3C0000}"/>
    <cellStyle name="Moneda 154 2 2 4 2 2" xfId="23418" xr:uid="{00000000-0005-0000-0000-0000CC3C0000}"/>
    <cellStyle name="Moneda 154 2 2 4 3" xfId="9999" xr:uid="{00000000-0005-0000-0000-0000CD3C0000}"/>
    <cellStyle name="Moneda 154 2 2 4 3 2" xfId="26735" xr:uid="{00000000-0005-0000-0000-0000CE3C0000}"/>
    <cellStyle name="Moneda 154 2 2 4 4" xfId="13326" xr:uid="{00000000-0005-0000-0000-0000CF3C0000}"/>
    <cellStyle name="Moneda 154 2 2 4 4 2" xfId="30062" xr:uid="{00000000-0005-0000-0000-0000D03C0000}"/>
    <cellStyle name="Moneda 154 2 2 4 5" xfId="16642" xr:uid="{00000000-0005-0000-0000-0000D13C0000}"/>
    <cellStyle name="Moneda 154 2 2 4 6" xfId="20101" xr:uid="{00000000-0005-0000-0000-0000D23C0000}"/>
    <cellStyle name="Moneda 154 2 2 5" xfId="4197" xr:uid="{00000000-0005-0000-0000-0000D33C0000}"/>
    <cellStyle name="Moneda 154 2 2 5 2" xfId="20933" xr:uid="{00000000-0005-0000-0000-0000D43C0000}"/>
    <cellStyle name="Moneda 154 2 2 6" xfId="7514" xr:uid="{00000000-0005-0000-0000-0000D53C0000}"/>
    <cellStyle name="Moneda 154 2 2 6 2" xfId="24250" xr:uid="{00000000-0005-0000-0000-0000D63C0000}"/>
    <cellStyle name="Moneda 154 2 2 7" xfId="10841" xr:uid="{00000000-0005-0000-0000-0000D73C0000}"/>
    <cellStyle name="Moneda 154 2 2 7 2" xfId="27577" xr:uid="{00000000-0005-0000-0000-0000D83C0000}"/>
    <cellStyle name="Moneda 154 2 2 8" xfId="14157" xr:uid="{00000000-0005-0000-0000-0000D93C0000}"/>
    <cellStyle name="Moneda 154 2 2 9" xfId="17616" xr:uid="{00000000-0005-0000-0000-0000DA3C0000}"/>
    <cellStyle name="Moneda 154 2 3" xfId="1294" xr:uid="{00000000-0005-0000-0000-0000DB3C0000}"/>
    <cellStyle name="Moneda 154 2 3 2" xfId="4611" xr:uid="{00000000-0005-0000-0000-0000DC3C0000}"/>
    <cellStyle name="Moneda 154 2 3 2 2" xfId="21347" xr:uid="{00000000-0005-0000-0000-0000DD3C0000}"/>
    <cellStyle name="Moneda 154 2 3 3" xfId="7928" xr:uid="{00000000-0005-0000-0000-0000DE3C0000}"/>
    <cellStyle name="Moneda 154 2 3 3 2" xfId="24664" xr:uid="{00000000-0005-0000-0000-0000DF3C0000}"/>
    <cellStyle name="Moneda 154 2 3 4" xfId="11255" xr:uid="{00000000-0005-0000-0000-0000E03C0000}"/>
    <cellStyle name="Moneda 154 2 3 4 2" xfId="27991" xr:uid="{00000000-0005-0000-0000-0000E13C0000}"/>
    <cellStyle name="Moneda 154 2 3 5" xfId="14571" xr:uid="{00000000-0005-0000-0000-0000E23C0000}"/>
    <cellStyle name="Moneda 154 2 3 6" xfId="18030" xr:uid="{00000000-0005-0000-0000-0000E33C0000}"/>
    <cellStyle name="Moneda 154 2 4" xfId="2123" xr:uid="{00000000-0005-0000-0000-0000E43C0000}"/>
    <cellStyle name="Moneda 154 2 4 2" xfId="5440" xr:uid="{00000000-0005-0000-0000-0000E53C0000}"/>
    <cellStyle name="Moneda 154 2 4 2 2" xfId="22176" xr:uid="{00000000-0005-0000-0000-0000E63C0000}"/>
    <cellStyle name="Moneda 154 2 4 3" xfId="8757" xr:uid="{00000000-0005-0000-0000-0000E73C0000}"/>
    <cellStyle name="Moneda 154 2 4 3 2" xfId="25493" xr:uid="{00000000-0005-0000-0000-0000E83C0000}"/>
    <cellStyle name="Moneda 154 2 4 4" xfId="12084" xr:uid="{00000000-0005-0000-0000-0000E93C0000}"/>
    <cellStyle name="Moneda 154 2 4 4 2" xfId="28820" xr:uid="{00000000-0005-0000-0000-0000EA3C0000}"/>
    <cellStyle name="Moneda 154 2 4 5" xfId="15400" xr:uid="{00000000-0005-0000-0000-0000EB3C0000}"/>
    <cellStyle name="Moneda 154 2 4 6" xfId="18859" xr:uid="{00000000-0005-0000-0000-0000EC3C0000}"/>
    <cellStyle name="Moneda 154 2 5" xfId="2951" xr:uid="{00000000-0005-0000-0000-0000ED3C0000}"/>
    <cellStyle name="Moneda 154 2 5 2" xfId="6268" xr:uid="{00000000-0005-0000-0000-0000EE3C0000}"/>
    <cellStyle name="Moneda 154 2 5 2 2" xfId="23004" xr:uid="{00000000-0005-0000-0000-0000EF3C0000}"/>
    <cellStyle name="Moneda 154 2 5 3" xfId="9585" xr:uid="{00000000-0005-0000-0000-0000F03C0000}"/>
    <cellStyle name="Moneda 154 2 5 3 2" xfId="26321" xr:uid="{00000000-0005-0000-0000-0000F13C0000}"/>
    <cellStyle name="Moneda 154 2 5 4" xfId="12912" xr:uid="{00000000-0005-0000-0000-0000F23C0000}"/>
    <cellStyle name="Moneda 154 2 5 4 2" xfId="29648" xr:uid="{00000000-0005-0000-0000-0000F33C0000}"/>
    <cellStyle name="Moneda 154 2 5 5" xfId="16228" xr:uid="{00000000-0005-0000-0000-0000F43C0000}"/>
    <cellStyle name="Moneda 154 2 5 6" xfId="19687" xr:uid="{00000000-0005-0000-0000-0000F53C0000}"/>
    <cellStyle name="Moneda 154 2 6" xfId="3783" xr:uid="{00000000-0005-0000-0000-0000F63C0000}"/>
    <cellStyle name="Moneda 154 2 6 2" xfId="20519" xr:uid="{00000000-0005-0000-0000-0000F73C0000}"/>
    <cellStyle name="Moneda 154 2 7" xfId="7100" xr:uid="{00000000-0005-0000-0000-0000F83C0000}"/>
    <cellStyle name="Moneda 154 2 7 2" xfId="23836" xr:uid="{00000000-0005-0000-0000-0000F93C0000}"/>
    <cellStyle name="Moneda 154 2 8" xfId="10427" xr:uid="{00000000-0005-0000-0000-0000FA3C0000}"/>
    <cellStyle name="Moneda 154 2 8 2" xfId="27163" xr:uid="{00000000-0005-0000-0000-0000FB3C0000}"/>
    <cellStyle name="Moneda 154 2 9" xfId="13743" xr:uid="{00000000-0005-0000-0000-0000FC3C0000}"/>
    <cellStyle name="Moneda 154 3" xfId="673" xr:uid="{00000000-0005-0000-0000-0000FD3C0000}"/>
    <cellStyle name="Moneda 154 3 2" xfId="1502" xr:uid="{00000000-0005-0000-0000-0000FE3C0000}"/>
    <cellStyle name="Moneda 154 3 2 2" xfId="4819" xr:uid="{00000000-0005-0000-0000-0000FF3C0000}"/>
    <cellStyle name="Moneda 154 3 2 2 2" xfId="21555" xr:uid="{00000000-0005-0000-0000-0000003D0000}"/>
    <cellStyle name="Moneda 154 3 2 3" xfId="8136" xr:uid="{00000000-0005-0000-0000-0000013D0000}"/>
    <cellStyle name="Moneda 154 3 2 3 2" xfId="24872" xr:uid="{00000000-0005-0000-0000-0000023D0000}"/>
    <cellStyle name="Moneda 154 3 2 4" xfId="11463" xr:uid="{00000000-0005-0000-0000-0000033D0000}"/>
    <cellStyle name="Moneda 154 3 2 4 2" xfId="28199" xr:uid="{00000000-0005-0000-0000-0000043D0000}"/>
    <cellStyle name="Moneda 154 3 2 5" xfId="14779" xr:uid="{00000000-0005-0000-0000-0000053D0000}"/>
    <cellStyle name="Moneda 154 3 2 6" xfId="18238" xr:uid="{00000000-0005-0000-0000-0000063D0000}"/>
    <cellStyle name="Moneda 154 3 3" xfId="2330" xr:uid="{00000000-0005-0000-0000-0000073D0000}"/>
    <cellStyle name="Moneda 154 3 3 2" xfId="5647" xr:uid="{00000000-0005-0000-0000-0000083D0000}"/>
    <cellStyle name="Moneda 154 3 3 2 2" xfId="22383" xr:uid="{00000000-0005-0000-0000-0000093D0000}"/>
    <cellStyle name="Moneda 154 3 3 3" xfId="8964" xr:uid="{00000000-0005-0000-0000-00000A3D0000}"/>
    <cellStyle name="Moneda 154 3 3 3 2" xfId="25700" xr:uid="{00000000-0005-0000-0000-00000B3D0000}"/>
    <cellStyle name="Moneda 154 3 3 4" xfId="12291" xr:uid="{00000000-0005-0000-0000-00000C3D0000}"/>
    <cellStyle name="Moneda 154 3 3 4 2" xfId="29027" xr:uid="{00000000-0005-0000-0000-00000D3D0000}"/>
    <cellStyle name="Moneda 154 3 3 5" xfId="15607" xr:uid="{00000000-0005-0000-0000-00000E3D0000}"/>
    <cellStyle name="Moneda 154 3 3 6" xfId="19066" xr:uid="{00000000-0005-0000-0000-00000F3D0000}"/>
    <cellStyle name="Moneda 154 3 4" xfId="3158" xr:uid="{00000000-0005-0000-0000-0000103D0000}"/>
    <cellStyle name="Moneda 154 3 4 2" xfId="6475" xr:uid="{00000000-0005-0000-0000-0000113D0000}"/>
    <cellStyle name="Moneda 154 3 4 2 2" xfId="23211" xr:uid="{00000000-0005-0000-0000-0000123D0000}"/>
    <cellStyle name="Moneda 154 3 4 3" xfId="9792" xr:uid="{00000000-0005-0000-0000-0000133D0000}"/>
    <cellStyle name="Moneda 154 3 4 3 2" xfId="26528" xr:uid="{00000000-0005-0000-0000-0000143D0000}"/>
    <cellStyle name="Moneda 154 3 4 4" xfId="13119" xr:uid="{00000000-0005-0000-0000-0000153D0000}"/>
    <cellStyle name="Moneda 154 3 4 4 2" xfId="29855" xr:uid="{00000000-0005-0000-0000-0000163D0000}"/>
    <cellStyle name="Moneda 154 3 4 5" xfId="16435" xr:uid="{00000000-0005-0000-0000-0000173D0000}"/>
    <cellStyle name="Moneda 154 3 4 6" xfId="19894" xr:uid="{00000000-0005-0000-0000-0000183D0000}"/>
    <cellStyle name="Moneda 154 3 5" xfId="3990" xr:uid="{00000000-0005-0000-0000-0000193D0000}"/>
    <cellStyle name="Moneda 154 3 5 2" xfId="20726" xr:uid="{00000000-0005-0000-0000-00001A3D0000}"/>
    <cellStyle name="Moneda 154 3 6" xfId="7307" xr:uid="{00000000-0005-0000-0000-00001B3D0000}"/>
    <cellStyle name="Moneda 154 3 6 2" xfId="24043" xr:uid="{00000000-0005-0000-0000-00001C3D0000}"/>
    <cellStyle name="Moneda 154 3 7" xfId="10634" xr:uid="{00000000-0005-0000-0000-00001D3D0000}"/>
    <cellStyle name="Moneda 154 3 7 2" xfId="27370" xr:uid="{00000000-0005-0000-0000-00001E3D0000}"/>
    <cellStyle name="Moneda 154 3 8" xfId="13950" xr:uid="{00000000-0005-0000-0000-00001F3D0000}"/>
    <cellStyle name="Moneda 154 3 9" xfId="17409" xr:uid="{00000000-0005-0000-0000-0000203D0000}"/>
    <cellStyle name="Moneda 154 4" xfId="1087" xr:uid="{00000000-0005-0000-0000-0000213D0000}"/>
    <cellStyle name="Moneda 154 4 2" xfId="4404" xr:uid="{00000000-0005-0000-0000-0000223D0000}"/>
    <cellStyle name="Moneda 154 4 2 2" xfId="21140" xr:uid="{00000000-0005-0000-0000-0000233D0000}"/>
    <cellStyle name="Moneda 154 4 3" xfId="7721" xr:uid="{00000000-0005-0000-0000-0000243D0000}"/>
    <cellStyle name="Moneda 154 4 3 2" xfId="24457" xr:uid="{00000000-0005-0000-0000-0000253D0000}"/>
    <cellStyle name="Moneda 154 4 4" xfId="11048" xr:uid="{00000000-0005-0000-0000-0000263D0000}"/>
    <cellStyle name="Moneda 154 4 4 2" xfId="27784" xr:uid="{00000000-0005-0000-0000-0000273D0000}"/>
    <cellStyle name="Moneda 154 4 5" xfId="14364" xr:uid="{00000000-0005-0000-0000-0000283D0000}"/>
    <cellStyle name="Moneda 154 4 6" xfId="17823" xr:uid="{00000000-0005-0000-0000-0000293D0000}"/>
    <cellStyle name="Moneda 154 5" xfId="1916" xr:uid="{00000000-0005-0000-0000-00002A3D0000}"/>
    <cellStyle name="Moneda 154 5 2" xfId="5233" xr:uid="{00000000-0005-0000-0000-00002B3D0000}"/>
    <cellStyle name="Moneda 154 5 2 2" xfId="21969" xr:uid="{00000000-0005-0000-0000-00002C3D0000}"/>
    <cellStyle name="Moneda 154 5 3" xfId="8550" xr:uid="{00000000-0005-0000-0000-00002D3D0000}"/>
    <cellStyle name="Moneda 154 5 3 2" xfId="25286" xr:uid="{00000000-0005-0000-0000-00002E3D0000}"/>
    <cellStyle name="Moneda 154 5 4" xfId="11877" xr:uid="{00000000-0005-0000-0000-00002F3D0000}"/>
    <cellStyle name="Moneda 154 5 4 2" xfId="28613" xr:uid="{00000000-0005-0000-0000-0000303D0000}"/>
    <cellStyle name="Moneda 154 5 5" xfId="15193" xr:uid="{00000000-0005-0000-0000-0000313D0000}"/>
    <cellStyle name="Moneda 154 5 6" xfId="18652" xr:uid="{00000000-0005-0000-0000-0000323D0000}"/>
    <cellStyle name="Moneda 154 6" xfId="2744" xr:uid="{00000000-0005-0000-0000-0000333D0000}"/>
    <cellStyle name="Moneda 154 6 2" xfId="6061" xr:uid="{00000000-0005-0000-0000-0000343D0000}"/>
    <cellStyle name="Moneda 154 6 2 2" xfId="22797" xr:uid="{00000000-0005-0000-0000-0000353D0000}"/>
    <cellStyle name="Moneda 154 6 3" xfId="9378" xr:uid="{00000000-0005-0000-0000-0000363D0000}"/>
    <cellStyle name="Moneda 154 6 3 2" xfId="26114" xr:uid="{00000000-0005-0000-0000-0000373D0000}"/>
    <cellStyle name="Moneda 154 6 4" xfId="12705" xr:uid="{00000000-0005-0000-0000-0000383D0000}"/>
    <cellStyle name="Moneda 154 6 4 2" xfId="29441" xr:uid="{00000000-0005-0000-0000-0000393D0000}"/>
    <cellStyle name="Moneda 154 6 5" xfId="16021" xr:uid="{00000000-0005-0000-0000-00003A3D0000}"/>
    <cellStyle name="Moneda 154 6 6" xfId="19480" xr:uid="{00000000-0005-0000-0000-00003B3D0000}"/>
    <cellStyle name="Moneda 154 7" xfId="3576" xr:uid="{00000000-0005-0000-0000-00003C3D0000}"/>
    <cellStyle name="Moneda 154 7 2" xfId="20312" xr:uid="{00000000-0005-0000-0000-00003D3D0000}"/>
    <cellStyle name="Moneda 154 8" xfId="6893" xr:uid="{00000000-0005-0000-0000-00003E3D0000}"/>
    <cellStyle name="Moneda 154 8 2" xfId="23629" xr:uid="{00000000-0005-0000-0000-00003F3D0000}"/>
    <cellStyle name="Moneda 154 9" xfId="10220" xr:uid="{00000000-0005-0000-0000-0000403D0000}"/>
    <cellStyle name="Moneda 154 9 2" xfId="26956" xr:uid="{00000000-0005-0000-0000-0000413D0000}"/>
    <cellStyle name="Moneda 155" xfId="227" xr:uid="{00000000-0005-0000-0000-0000423D0000}"/>
    <cellStyle name="Moneda 155 10" xfId="13537" xr:uid="{00000000-0005-0000-0000-0000433D0000}"/>
    <cellStyle name="Moneda 155 11" xfId="16996" xr:uid="{00000000-0005-0000-0000-0000443D0000}"/>
    <cellStyle name="Moneda 155 2" xfId="460" xr:uid="{00000000-0005-0000-0000-0000453D0000}"/>
    <cellStyle name="Moneda 155 2 10" xfId="17203" xr:uid="{00000000-0005-0000-0000-0000463D0000}"/>
    <cellStyle name="Moneda 155 2 2" xfId="881" xr:uid="{00000000-0005-0000-0000-0000473D0000}"/>
    <cellStyle name="Moneda 155 2 2 2" xfId="1710" xr:uid="{00000000-0005-0000-0000-0000483D0000}"/>
    <cellStyle name="Moneda 155 2 2 2 2" xfId="5027" xr:uid="{00000000-0005-0000-0000-0000493D0000}"/>
    <cellStyle name="Moneda 155 2 2 2 2 2" xfId="21763" xr:uid="{00000000-0005-0000-0000-00004A3D0000}"/>
    <cellStyle name="Moneda 155 2 2 2 3" xfId="8344" xr:uid="{00000000-0005-0000-0000-00004B3D0000}"/>
    <cellStyle name="Moneda 155 2 2 2 3 2" xfId="25080" xr:uid="{00000000-0005-0000-0000-00004C3D0000}"/>
    <cellStyle name="Moneda 155 2 2 2 4" xfId="11671" xr:uid="{00000000-0005-0000-0000-00004D3D0000}"/>
    <cellStyle name="Moneda 155 2 2 2 4 2" xfId="28407" xr:uid="{00000000-0005-0000-0000-00004E3D0000}"/>
    <cellStyle name="Moneda 155 2 2 2 5" xfId="14987" xr:uid="{00000000-0005-0000-0000-00004F3D0000}"/>
    <cellStyle name="Moneda 155 2 2 2 6" xfId="18446" xr:uid="{00000000-0005-0000-0000-0000503D0000}"/>
    <cellStyle name="Moneda 155 2 2 3" xfId="2538" xr:uid="{00000000-0005-0000-0000-0000513D0000}"/>
    <cellStyle name="Moneda 155 2 2 3 2" xfId="5855" xr:uid="{00000000-0005-0000-0000-0000523D0000}"/>
    <cellStyle name="Moneda 155 2 2 3 2 2" xfId="22591" xr:uid="{00000000-0005-0000-0000-0000533D0000}"/>
    <cellStyle name="Moneda 155 2 2 3 3" xfId="9172" xr:uid="{00000000-0005-0000-0000-0000543D0000}"/>
    <cellStyle name="Moneda 155 2 2 3 3 2" xfId="25908" xr:uid="{00000000-0005-0000-0000-0000553D0000}"/>
    <cellStyle name="Moneda 155 2 2 3 4" xfId="12499" xr:uid="{00000000-0005-0000-0000-0000563D0000}"/>
    <cellStyle name="Moneda 155 2 2 3 4 2" xfId="29235" xr:uid="{00000000-0005-0000-0000-0000573D0000}"/>
    <cellStyle name="Moneda 155 2 2 3 5" xfId="15815" xr:uid="{00000000-0005-0000-0000-0000583D0000}"/>
    <cellStyle name="Moneda 155 2 2 3 6" xfId="19274" xr:uid="{00000000-0005-0000-0000-0000593D0000}"/>
    <cellStyle name="Moneda 155 2 2 4" xfId="3366" xr:uid="{00000000-0005-0000-0000-00005A3D0000}"/>
    <cellStyle name="Moneda 155 2 2 4 2" xfId="6683" xr:uid="{00000000-0005-0000-0000-00005B3D0000}"/>
    <cellStyle name="Moneda 155 2 2 4 2 2" xfId="23419" xr:uid="{00000000-0005-0000-0000-00005C3D0000}"/>
    <cellStyle name="Moneda 155 2 2 4 3" xfId="10000" xr:uid="{00000000-0005-0000-0000-00005D3D0000}"/>
    <cellStyle name="Moneda 155 2 2 4 3 2" xfId="26736" xr:uid="{00000000-0005-0000-0000-00005E3D0000}"/>
    <cellStyle name="Moneda 155 2 2 4 4" xfId="13327" xr:uid="{00000000-0005-0000-0000-00005F3D0000}"/>
    <cellStyle name="Moneda 155 2 2 4 4 2" xfId="30063" xr:uid="{00000000-0005-0000-0000-0000603D0000}"/>
    <cellStyle name="Moneda 155 2 2 4 5" xfId="16643" xr:uid="{00000000-0005-0000-0000-0000613D0000}"/>
    <cellStyle name="Moneda 155 2 2 4 6" xfId="20102" xr:uid="{00000000-0005-0000-0000-0000623D0000}"/>
    <cellStyle name="Moneda 155 2 2 5" xfId="4198" xr:uid="{00000000-0005-0000-0000-0000633D0000}"/>
    <cellStyle name="Moneda 155 2 2 5 2" xfId="20934" xr:uid="{00000000-0005-0000-0000-0000643D0000}"/>
    <cellStyle name="Moneda 155 2 2 6" xfId="7515" xr:uid="{00000000-0005-0000-0000-0000653D0000}"/>
    <cellStyle name="Moneda 155 2 2 6 2" xfId="24251" xr:uid="{00000000-0005-0000-0000-0000663D0000}"/>
    <cellStyle name="Moneda 155 2 2 7" xfId="10842" xr:uid="{00000000-0005-0000-0000-0000673D0000}"/>
    <cellStyle name="Moneda 155 2 2 7 2" xfId="27578" xr:uid="{00000000-0005-0000-0000-0000683D0000}"/>
    <cellStyle name="Moneda 155 2 2 8" xfId="14158" xr:uid="{00000000-0005-0000-0000-0000693D0000}"/>
    <cellStyle name="Moneda 155 2 2 9" xfId="17617" xr:uid="{00000000-0005-0000-0000-00006A3D0000}"/>
    <cellStyle name="Moneda 155 2 3" xfId="1295" xr:uid="{00000000-0005-0000-0000-00006B3D0000}"/>
    <cellStyle name="Moneda 155 2 3 2" xfId="4612" xr:uid="{00000000-0005-0000-0000-00006C3D0000}"/>
    <cellStyle name="Moneda 155 2 3 2 2" xfId="21348" xr:uid="{00000000-0005-0000-0000-00006D3D0000}"/>
    <cellStyle name="Moneda 155 2 3 3" xfId="7929" xr:uid="{00000000-0005-0000-0000-00006E3D0000}"/>
    <cellStyle name="Moneda 155 2 3 3 2" xfId="24665" xr:uid="{00000000-0005-0000-0000-00006F3D0000}"/>
    <cellStyle name="Moneda 155 2 3 4" xfId="11256" xr:uid="{00000000-0005-0000-0000-0000703D0000}"/>
    <cellStyle name="Moneda 155 2 3 4 2" xfId="27992" xr:uid="{00000000-0005-0000-0000-0000713D0000}"/>
    <cellStyle name="Moneda 155 2 3 5" xfId="14572" xr:uid="{00000000-0005-0000-0000-0000723D0000}"/>
    <cellStyle name="Moneda 155 2 3 6" xfId="18031" xr:uid="{00000000-0005-0000-0000-0000733D0000}"/>
    <cellStyle name="Moneda 155 2 4" xfId="2124" xr:uid="{00000000-0005-0000-0000-0000743D0000}"/>
    <cellStyle name="Moneda 155 2 4 2" xfId="5441" xr:uid="{00000000-0005-0000-0000-0000753D0000}"/>
    <cellStyle name="Moneda 155 2 4 2 2" xfId="22177" xr:uid="{00000000-0005-0000-0000-0000763D0000}"/>
    <cellStyle name="Moneda 155 2 4 3" xfId="8758" xr:uid="{00000000-0005-0000-0000-0000773D0000}"/>
    <cellStyle name="Moneda 155 2 4 3 2" xfId="25494" xr:uid="{00000000-0005-0000-0000-0000783D0000}"/>
    <cellStyle name="Moneda 155 2 4 4" xfId="12085" xr:uid="{00000000-0005-0000-0000-0000793D0000}"/>
    <cellStyle name="Moneda 155 2 4 4 2" xfId="28821" xr:uid="{00000000-0005-0000-0000-00007A3D0000}"/>
    <cellStyle name="Moneda 155 2 4 5" xfId="15401" xr:uid="{00000000-0005-0000-0000-00007B3D0000}"/>
    <cellStyle name="Moneda 155 2 4 6" xfId="18860" xr:uid="{00000000-0005-0000-0000-00007C3D0000}"/>
    <cellStyle name="Moneda 155 2 5" xfId="2952" xr:uid="{00000000-0005-0000-0000-00007D3D0000}"/>
    <cellStyle name="Moneda 155 2 5 2" xfId="6269" xr:uid="{00000000-0005-0000-0000-00007E3D0000}"/>
    <cellStyle name="Moneda 155 2 5 2 2" xfId="23005" xr:uid="{00000000-0005-0000-0000-00007F3D0000}"/>
    <cellStyle name="Moneda 155 2 5 3" xfId="9586" xr:uid="{00000000-0005-0000-0000-0000803D0000}"/>
    <cellStyle name="Moneda 155 2 5 3 2" xfId="26322" xr:uid="{00000000-0005-0000-0000-0000813D0000}"/>
    <cellStyle name="Moneda 155 2 5 4" xfId="12913" xr:uid="{00000000-0005-0000-0000-0000823D0000}"/>
    <cellStyle name="Moneda 155 2 5 4 2" xfId="29649" xr:uid="{00000000-0005-0000-0000-0000833D0000}"/>
    <cellStyle name="Moneda 155 2 5 5" xfId="16229" xr:uid="{00000000-0005-0000-0000-0000843D0000}"/>
    <cellStyle name="Moneda 155 2 5 6" xfId="19688" xr:uid="{00000000-0005-0000-0000-0000853D0000}"/>
    <cellStyle name="Moneda 155 2 6" xfId="3784" xr:uid="{00000000-0005-0000-0000-0000863D0000}"/>
    <cellStyle name="Moneda 155 2 6 2" xfId="20520" xr:uid="{00000000-0005-0000-0000-0000873D0000}"/>
    <cellStyle name="Moneda 155 2 7" xfId="7101" xr:uid="{00000000-0005-0000-0000-0000883D0000}"/>
    <cellStyle name="Moneda 155 2 7 2" xfId="23837" xr:uid="{00000000-0005-0000-0000-0000893D0000}"/>
    <cellStyle name="Moneda 155 2 8" xfId="10428" xr:uid="{00000000-0005-0000-0000-00008A3D0000}"/>
    <cellStyle name="Moneda 155 2 8 2" xfId="27164" xr:uid="{00000000-0005-0000-0000-00008B3D0000}"/>
    <cellStyle name="Moneda 155 2 9" xfId="13744" xr:uid="{00000000-0005-0000-0000-00008C3D0000}"/>
    <cellStyle name="Moneda 155 3" xfId="674" xr:uid="{00000000-0005-0000-0000-00008D3D0000}"/>
    <cellStyle name="Moneda 155 3 2" xfId="1503" xr:uid="{00000000-0005-0000-0000-00008E3D0000}"/>
    <cellStyle name="Moneda 155 3 2 2" xfId="4820" xr:uid="{00000000-0005-0000-0000-00008F3D0000}"/>
    <cellStyle name="Moneda 155 3 2 2 2" xfId="21556" xr:uid="{00000000-0005-0000-0000-0000903D0000}"/>
    <cellStyle name="Moneda 155 3 2 3" xfId="8137" xr:uid="{00000000-0005-0000-0000-0000913D0000}"/>
    <cellStyle name="Moneda 155 3 2 3 2" xfId="24873" xr:uid="{00000000-0005-0000-0000-0000923D0000}"/>
    <cellStyle name="Moneda 155 3 2 4" xfId="11464" xr:uid="{00000000-0005-0000-0000-0000933D0000}"/>
    <cellStyle name="Moneda 155 3 2 4 2" xfId="28200" xr:uid="{00000000-0005-0000-0000-0000943D0000}"/>
    <cellStyle name="Moneda 155 3 2 5" xfId="14780" xr:uid="{00000000-0005-0000-0000-0000953D0000}"/>
    <cellStyle name="Moneda 155 3 2 6" xfId="18239" xr:uid="{00000000-0005-0000-0000-0000963D0000}"/>
    <cellStyle name="Moneda 155 3 3" xfId="2331" xr:uid="{00000000-0005-0000-0000-0000973D0000}"/>
    <cellStyle name="Moneda 155 3 3 2" xfId="5648" xr:uid="{00000000-0005-0000-0000-0000983D0000}"/>
    <cellStyle name="Moneda 155 3 3 2 2" xfId="22384" xr:uid="{00000000-0005-0000-0000-0000993D0000}"/>
    <cellStyle name="Moneda 155 3 3 3" xfId="8965" xr:uid="{00000000-0005-0000-0000-00009A3D0000}"/>
    <cellStyle name="Moneda 155 3 3 3 2" xfId="25701" xr:uid="{00000000-0005-0000-0000-00009B3D0000}"/>
    <cellStyle name="Moneda 155 3 3 4" xfId="12292" xr:uid="{00000000-0005-0000-0000-00009C3D0000}"/>
    <cellStyle name="Moneda 155 3 3 4 2" xfId="29028" xr:uid="{00000000-0005-0000-0000-00009D3D0000}"/>
    <cellStyle name="Moneda 155 3 3 5" xfId="15608" xr:uid="{00000000-0005-0000-0000-00009E3D0000}"/>
    <cellStyle name="Moneda 155 3 3 6" xfId="19067" xr:uid="{00000000-0005-0000-0000-00009F3D0000}"/>
    <cellStyle name="Moneda 155 3 4" xfId="3159" xr:uid="{00000000-0005-0000-0000-0000A03D0000}"/>
    <cellStyle name="Moneda 155 3 4 2" xfId="6476" xr:uid="{00000000-0005-0000-0000-0000A13D0000}"/>
    <cellStyle name="Moneda 155 3 4 2 2" xfId="23212" xr:uid="{00000000-0005-0000-0000-0000A23D0000}"/>
    <cellStyle name="Moneda 155 3 4 3" xfId="9793" xr:uid="{00000000-0005-0000-0000-0000A33D0000}"/>
    <cellStyle name="Moneda 155 3 4 3 2" xfId="26529" xr:uid="{00000000-0005-0000-0000-0000A43D0000}"/>
    <cellStyle name="Moneda 155 3 4 4" xfId="13120" xr:uid="{00000000-0005-0000-0000-0000A53D0000}"/>
    <cellStyle name="Moneda 155 3 4 4 2" xfId="29856" xr:uid="{00000000-0005-0000-0000-0000A63D0000}"/>
    <cellStyle name="Moneda 155 3 4 5" xfId="16436" xr:uid="{00000000-0005-0000-0000-0000A73D0000}"/>
    <cellStyle name="Moneda 155 3 4 6" xfId="19895" xr:uid="{00000000-0005-0000-0000-0000A83D0000}"/>
    <cellStyle name="Moneda 155 3 5" xfId="3991" xr:uid="{00000000-0005-0000-0000-0000A93D0000}"/>
    <cellStyle name="Moneda 155 3 5 2" xfId="20727" xr:uid="{00000000-0005-0000-0000-0000AA3D0000}"/>
    <cellStyle name="Moneda 155 3 6" xfId="7308" xr:uid="{00000000-0005-0000-0000-0000AB3D0000}"/>
    <cellStyle name="Moneda 155 3 6 2" xfId="24044" xr:uid="{00000000-0005-0000-0000-0000AC3D0000}"/>
    <cellStyle name="Moneda 155 3 7" xfId="10635" xr:uid="{00000000-0005-0000-0000-0000AD3D0000}"/>
    <cellStyle name="Moneda 155 3 7 2" xfId="27371" xr:uid="{00000000-0005-0000-0000-0000AE3D0000}"/>
    <cellStyle name="Moneda 155 3 8" xfId="13951" xr:uid="{00000000-0005-0000-0000-0000AF3D0000}"/>
    <cellStyle name="Moneda 155 3 9" xfId="17410" xr:uid="{00000000-0005-0000-0000-0000B03D0000}"/>
    <cellStyle name="Moneda 155 4" xfId="1088" xr:uid="{00000000-0005-0000-0000-0000B13D0000}"/>
    <cellStyle name="Moneda 155 4 2" xfId="4405" xr:uid="{00000000-0005-0000-0000-0000B23D0000}"/>
    <cellStyle name="Moneda 155 4 2 2" xfId="21141" xr:uid="{00000000-0005-0000-0000-0000B33D0000}"/>
    <cellStyle name="Moneda 155 4 3" xfId="7722" xr:uid="{00000000-0005-0000-0000-0000B43D0000}"/>
    <cellStyle name="Moneda 155 4 3 2" xfId="24458" xr:uid="{00000000-0005-0000-0000-0000B53D0000}"/>
    <cellStyle name="Moneda 155 4 4" xfId="11049" xr:uid="{00000000-0005-0000-0000-0000B63D0000}"/>
    <cellStyle name="Moneda 155 4 4 2" xfId="27785" xr:uid="{00000000-0005-0000-0000-0000B73D0000}"/>
    <cellStyle name="Moneda 155 4 5" xfId="14365" xr:uid="{00000000-0005-0000-0000-0000B83D0000}"/>
    <cellStyle name="Moneda 155 4 6" xfId="17824" xr:uid="{00000000-0005-0000-0000-0000B93D0000}"/>
    <cellStyle name="Moneda 155 5" xfId="1917" xr:uid="{00000000-0005-0000-0000-0000BA3D0000}"/>
    <cellStyle name="Moneda 155 5 2" xfId="5234" xr:uid="{00000000-0005-0000-0000-0000BB3D0000}"/>
    <cellStyle name="Moneda 155 5 2 2" xfId="21970" xr:uid="{00000000-0005-0000-0000-0000BC3D0000}"/>
    <cellStyle name="Moneda 155 5 3" xfId="8551" xr:uid="{00000000-0005-0000-0000-0000BD3D0000}"/>
    <cellStyle name="Moneda 155 5 3 2" xfId="25287" xr:uid="{00000000-0005-0000-0000-0000BE3D0000}"/>
    <cellStyle name="Moneda 155 5 4" xfId="11878" xr:uid="{00000000-0005-0000-0000-0000BF3D0000}"/>
    <cellStyle name="Moneda 155 5 4 2" xfId="28614" xr:uid="{00000000-0005-0000-0000-0000C03D0000}"/>
    <cellStyle name="Moneda 155 5 5" xfId="15194" xr:uid="{00000000-0005-0000-0000-0000C13D0000}"/>
    <cellStyle name="Moneda 155 5 6" xfId="18653" xr:uid="{00000000-0005-0000-0000-0000C23D0000}"/>
    <cellStyle name="Moneda 155 6" xfId="2745" xr:uid="{00000000-0005-0000-0000-0000C33D0000}"/>
    <cellStyle name="Moneda 155 6 2" xfId="6062" xr:uid="{00000000-0005-0000-0000-0000C43D0000}"/>
    <cellStyle name="Moneda 155 6 2 2" xfId="22798" xr:uid="{00000000-0005-0000-0000-0000C53D0000}"/>
    <cellStyle name="Moneda 155 6 3" xfId="9379" xr:uid="{00000000-0005-0000-0000-0000C63D0000}"/>
    <cellStyle name="Moneda 155 6 3 2" xfId="26115" xr:uid="{00000000-0005-0000-0000-0000C73D0000}"/>
    <cellStyle name="Moneda 155 6 4" xfId="12706" xr:uid="{00000000-0005-0000-0000-0000C83D0000}"/>
    <cellStyle name="Moneda 155 6 4 2" xfId="29442" xr:uid="{00000000-0005-0000-0000-0000C93D0000}"/>
    <cellStyle name="Moneda 155 6 5" xfId="16022" xr:uid="{00000000-0005-0000-0000-0000CA3D0000}"/>
    <cellStyle name="Moneda 155 6 6" xfId="19481" xr:uid="{00000000-0005-0000-0000-0000CB3D0000}"/>
    <cellStyle name="Moneda 155 7" xfId="3577" xr:uid="{00000000-0005-0000-0000-0000CC3D0000}"/>
    <cellStyle name="Moneda 155 7 2" xfId="20313" xr:uid="{00000000-0005-0000-0000-0000CD3D0000}"/>
    <cellStyle name="Moneda 155 8" xfId="6894" xr:uid="{00000000-0005-0000-0000-0000CE3D0000}"/>
    <cellStyle name="Moneda 155 8 2" xfId="23630" xr:uid="{00000000-0005-0000-0000-0000CF3D0000}"/>
    <cellStyle name="Moneda 155 9" xfId="10221" xr:uid="{00000000-0005-0000-0000-0000D03D0000}"/>
    <cellStyle name="Moneda 155 9 2" xfId="26957" xr:uid="{00000000-0005-0000-0000-0000D13D0000}"/>
    <cellStyle name="Moneda 156" xfId="228" xr:uid="{00000000-0005-0000-0000-0000D23D0000}"/>
    <cellStyle name="Moneda 156 10" xfId="13538" xr:uid="{00000000-0005-0000-0000-0000D33D0000}"/>
    <cellStyle name="Moneda 156 11" xfId="16997" xr:uid="{00000000-0005-0000-0000-0000D43D0000}"/>
    <cellStyle name="Moneda 156 2" xfId="461" xr:uid="{00000000-0005-0000-0000-0000D53D0000}"/>
    <cellStyle name="Moneda 156 2 10" xfId="17204" xr:uid="{00000000-0005-0000-0000-0000D63D0000}"/>
    <cellStyle name="Moneda 156 2 2" xfId="882" xr:uid="{00000000-0005-0000-0000-0000D73D0000}"/>
    <cellStyle name="Moneda 156 2 2 2" xfId="1711" xr:uid="{00000000-0005-0000-0000-0000D83D0000}"/>
    <cellStyle name="Moneda 156 2 2 2 2" xfId="5028" xr:uid="{00000000-0005-0000-0000-0000D93D0000}"/>
    <cellStyle name="Moneda 156 2 2 2 2 2" xfId="21764" xr:uid="{00000000-0005-0000-0000-0000DA3D0000}"/>
    <cellStyle name="Moneda 156 2 2 2 3" xfId="8345" xr:uid="{00000000-0005-0000-0000-0000DB3D0000}"/>
    <cellStyle name="Moneda 156 2 2 2 3 2" xfId="25081" xr:uid="{00000000-0005-0000-0000-0000DC3D0000}"/>
    <cellStyle name="Moneda 156 2 2 2 4" xfId="11672" xr:uid="{00000000-0005-0000-0000-0000DD3D0000}"/>
    <cellStyle name="Moneda 156 2 2 2 4 2" xfId="28408" xr:uid="{00000000-0005-0000-0000-0000DE3D0000}"/>
    <cellStyle name="Moneda 156 2 2 2 5" xfId="14988" xr:uid="{00000000-0005-0000-0000-0000DF3D0000}"/>
    <cellStyle name="Moneda 156 2 2 2 6" xfId="18447" xr:uid="{00000000-0005-0000-0000-0000E03D0000}"/>
    <cellStyle name="Moneda 156 2 2 3" xfId="2539" xr:uid="{00000000-0005-0000-0000-0000E13D0000}"/>
    <cellStyle name="Moneda 156 2 2 3 2" xfId="5856" xr:uid="{00000000-0005-0000-0000-0000E23D0000}"/>
    <cellStyle name="Moneda 156 2 2 3 2 2" xfId="22592" xr:uid="{00000000-0005-0000-0000-0000E33D0000}"/>
    <cellStyle name="Moneda 156 2 2 3 3" xfId="9173" xr:uid="{00000000-0005-0000-0000-0000E43D0000}"/>
    <cellStyle name="Moneda 156 2 2 3 3 2" xfId="25909" xr:uid="{00000000-0005-0000-0000-0000E53D0000}"/>
    <cellStyle name="Moneda 156 2 2 3 4" xfId="12500" xr:uid="{00000000-0005-0000-0000-0000E63D0000}"/>
    <cellStyle name="Moneda 156 2 2 3 4 2" xfId="29236" xr:uid="{00000000-0005-0000-0000-0000E73D0000}"/>
    <cellStyle name="Moneda 156 2 2 3 5" xfId="15816" xr:uid="{00000000-0005-0000-0000-0000E83D0000}"/>
    <cellStyle name="Moneda 156 2 2 3 6" xfId="19275" xr:uid="{00000000-0005-0000-0000-0000E93D0000}"/>
    <cellStyle name="Moneda 156 2 2 4" xfId="3367" xr:uid="{00000000-0005-0000-0000-0000EA3D0000}"/>
    <cellStyle name="Moneda 156 2 2 4 2" xfId="6684" xr:uid="{00000000-0005-0000-0000-0000EB3D0000}"/>
    <cellStyle name="Moneda 156 2 2 4 2 2" xfId="23420" xr:uid="{00000000-0005-0000-0000-0000EC3D0000}"/>
    <cellStyle name="Moneda 156 2 2 4 3" xfId="10001" xr:uid="{00000000-0005-0000-0000-0000ED3D0000}"/>
    <cellStyle name="Moneda 156 2 2 4 3 2" xfId="26737" xr:uid="{00000000-0005-0000-0000-0000EE3D0000}"/>
    <cellStyle name="Moneda 156 2 2 4 4" xfId="13328" xr:uid="{00000000-0005-0000-0000-0000EF3D0000}"/>
    <cellStyle name="Moneda 156 2 2 4 4 2" xfId="30064" xr:uid="{00000000-0005-0000-0000-0000F03D0000}"/>
    <cellStyle name="Moneda 156 2 2 4 5" xfId="16644" xr:uid="{00000000-0005-0000-0000-0000F13D0000}"/>
    <cellStyle name="Moneda 156 2 2 4 6" xfId="20103" xr:uid="{00000000-0005-0000-0000-0000F23D0000}"/>
    <cellStyle name="Moneda 156 2 2 5" xfId="4199" xr:uid="{00000000-0005-0000-0000-0000F33D0000}"/>
    <cellStyle name="Moneda 156 2 2 5 2" xfId="20935" xr:uid="{00000000-0005-0000-0000-0000F43D0000}"/>
    <cellStyle name="Moneda 156 2 2 6" xfId="7516" xr:uid="{00000000-0005-0000-0000-0000F53D0000}"/>
    <cellStyle name="Moneda 156 2 2 6 2" xfId="24252" xr:uid="{00000000-0005-0000-0000-0000F63D0000}"/>
    <cellStyle name="Moneda 156 2 2 7" xfId="10843" xr:uid="{00000000-0005-0000-0000-0000F73D0000}"/>
    <cellStyle name="Moneda 156 2 2 7 2" xfId="27579" xr:uid="{00000000-0005-0000-0000-0000F83D0000}"/>
    <cellStyle name="Moneda 156 2 2 8" xfId="14159" xr:uid="{00000000-0005-0000-0000-0000F93D0000}"/>
    <cellStyle name="Moneda 156 2 2 9" xfId="17618" xr:uid="{00000000-0005-0000-0000-0000FA3D0000}"/>
    <cellStyle name="Moneda 156 2 3" xfId="1296" xr:uid="{00000000-0005-0000-0000-0000FB3D0000}"/>
    <cellStyle name="Moneda 156 2 3 2" xfId="4613" xr:uid="{00000000-0005-0000-0000-0000FC3D0000}"/>
    <cellStyle name="Moneda 156 2 3 2 2" xfId="21349" xr:uid="{00000000-0005-0000-0000-0000FD3D0000}"/>
    <cellStyle name="Moneda 156 2 3 3" xfId="7930" xr:uid="{00000000-0005-0000-0000-0000FE3D0000}"/>
    <cellStyle name="Moneda 156 2 3 3 2" xfId="24666" xr:uid="{00000000-0005-0000-0000-0000FF3D0000}"/>
    <cellStyle name="Moneda 156 2 3 4" xfId="11257" xr:uid="{00000000-0005-0000-0000-0000003E0000}"/>
    <cellStyle name="Moneda 156 2 3 4 2" xfId="27993" xr:uid="{00000000-0005-0000-0000-0000013E0000}"/>
    <cellStyle name="Moneda 156 2 3 5" xfId="14573" xr:uid="{00000000-0005-0000-0000-0000023E0000}"/>
    <cellStyle name="Moneda 156 2 3 6" xfId="18032" xr:uid="{00000000-0005-0000-0000-0000033E0000}"/>
    <cellStyle name="Moneda 156 2 4" xfId="2125" xr:uid="{00000000-0005-0000-0000-0000043E0000}"/>
    <cellStyle name="Moneda 156 2 4 2" xfId="5442" xr:uid="{00000000-0005-0000-0000-0000053E0000}"/>
    <cellStyle name="Moneda 156 2 4 2 2" xfId="22178" xr:uid="{00000000-0005-0000-0000-0000063E0000}"/>
    <cellStyle name="Moneda 156 2 4 3" xfId="8759" xr:uid="{00000000-0005-0000-0000-0000073E0000}"/>
    <cellStyle name="Moneda 156 2 4 3 2" xfId="25495" xr:uid="{00000000-0005-0000-0000-0000083E0000}"/>
    <cellStyle name="Moneda 156 2 4 4" xfId="12086" xr:uid="{00000000-0005-0000-0000-0000093E0000}"/>
    <cellStyle name="Moneda 156 2 4 4 2" xfId="28822" xr:uid="{00000000-0005-0000-0000-00000A3E0000}"/>
    <cellStyle name="Moneda 156 2 4 5" xfId="15402" xr:uid="{00000000-0005-0000-0000-00000B3E0000}"/>
    <cellStyle name="Moneda 156 2 4 6" xfId="18861" xr:uid="{00000000-0005-0000-0000-00000C3E0000}"/>
    <cellStyle name="Moneda 156 2 5" xfId="2953" xr:uid="{00000000-0005-0000-0000-00000D3E0000}"/>
    <cellStyle name="Moneda 156 2 5 2" xfId="6270" xr:uid="{00000000-0005-0000-0000-00000E3E0000}"/>
    <cellStyle name="Moneda 156 2 5 2 2" xfId="23006" xr:uid="{00000000-0005-0000-0000-00000F3E0000}"/>
    <cellStyle name="Moneda 156 2 5 3" xfId="9587" xr:uid="{00000000-0005-0000-0000-0000103E0000}"/>
    <cellStyle name="Moneda 156 2 5 3 2" xfId="26323" xr:uid="{00000000-0005-0000-0000-0000113E0000}"/>
    <cellStyle name="Moneda 156 2 5 4" xfId="12914" xr:uid="{00000000-0005-0000-0000-0000123E0000}"/>
    <cellStyle name="Moneda 156 2 5 4 2" xfId="29650" xr:uid="{00000000-0005-0000-0000-0000133E0000}"/>
    <cellStyle name="Moneda 156 2 5 5" xfId="16230" xr:uid="{00000000-0005-0000-0000-0000143E0000}"/>
    <cellStyle name="Moneda 156 2 5 6" xfId="19689" xr:uid="{00000000-0005-0000-0000-0000153E0000}"/>
    <cellStyle name="Moneda 156 2 6" xfId="3785" xr:uid="{00000000-0005-0000-0000-0000163E0000}"/>
    <cellStyle name="Moneda 156 2 6 2" xfId="20521" xr:uid="{00000000-0005-0000-0000-0000173E0000}"/>
    <cellStyle name="Moneda 156 2 7" xfId="7102" xr:uid="{00000000-0005-0000-0000-0000183E0000}"/>
    <cellStyle name="Moneda 156 2 7 2" xfId="23838" xr:uid="{00000000-0005-0000-0000-0000193E0000}"/>
    <cellStyle name="Moneda 156 2 8" xfId="10429" xr:uid="{00000000-0005-0000-0000-00001A3E0000}"/>
    <cellStyle name="Moneda 156 2 8 2" xfId="27165" xr:uid="{00000000-0005-0000-0000-00001B3E0000}"/>
    <cellStyle name="Moneda 156 2 9" xfId="13745" xr:uid="{00000000-0005-0000-0000-00001C3E0000}"/>
    <cellStyle name="Moneda 156 3" xfId="675" xr:uid="{00000000-0005-0000-0000-00001D3E0000}"/>
    <cellStyle name="Moneda 156 3 2" xfId="1504" xr:uid="{00000000-0005-0000-0000-00001E3E0000}"/>
    <cellStyle name="Moneda 156 3 2 2" xfId="4821" xr:uid="{00000000-0005-0000-0000-00001F3E0000}"/>
    <cellStyle name="Moneda 156 3 2 2 2" xfId="21557" xr:uid="{00000000-0005-0000-0000-0000203E0000}"/>
    <cellStyle name="Moneda 156 3 2 3" xfId="8138" xr:uid="{00000000-0005-0000-0000-0000213E0000}"/>
    <cellStyle name="Moneda 156 3 2 3 2" xfId="24874" xr:uid="{00000000-0005-0000-0000-0000223E0000}"/>
    <cellStyle name="Moneda 156 3 2 4" xfId="11465" xr:uid="{00000000-0005-0000-0000-0000233E0000}"/>
    <cellStyle name="Moneda 156 3 2 4 2" xfId="28201" xr:uid="{00000000-0005-0000-0000-0000243E0000}"/>
    <cellStyle name="Moneda 156 3 2 5" xfId="14781" xr:uid="{00000000-0005-0000-0000-0000253E0000}"/>
    <cellStyle name="Moneda 156 3 2 6" xfId="18240" xr:uid="{00000000-0005-0000-0000-0000263E0000}"/>
    <cellStyle name="Moneda 156 3 3" xfId="2332" xr:uid="{00000000-0005-0000-0000-0000273E0000}"/>
    <cellStyle name="Moneda 156 3 3 2" xfId="5649" xr:uid="{00000000-0005-0000-0000-0000283E0000}"/>
    <cellStyle name="Moneda 156 3 3 2 2" xfId="22385" xr:uid="{00000000-0005-0000-0000-0000293E0000}"/>
    <cellStyle name="Moneda 156 3 3 3" xfId="8966" xr:uid="{00000000-0005-0000-0000-00002A3E0000}"/>
    <cellStyle name="Moneda 156 3 3 3 2" xfId="25702" xr:uid="{00000000-0005-0000-0000-00002B3E0000}"/>
    <cellStyle name="Moneda 156 3 3 4" xfId="12293" xr:uid="{00000000-0005-0000-0000-00002C3E0000}"/>
    <cellStyle name="Moneda 156 3 3 4 2" xfId="29029" xr:uid="{00000000-0005-0000-0000-00002D3E0000}"/>
    <cellStyle name="Moneda 156 3 3 5" xfId="15609" xr:uid="{00000000-0005-0000-0000-00002E3E0000}"/>
    <cellStyle name="Moneda 156 3 3 6" xfId="19068" xr:uid="{00000000-0005-0000-0000-00002F3E0000}"/>
    <cellStyle name="Moneda 156 3 4" xfId="3160" xr:uid="{00000000-0005-0000-0000-0000303E0000}"/>
    <cellStyle name="Moneda 156 3 4 2" xfId="6477" xr:uid="{00000000-0005-0000-0000-0000313E0000}"/>
    <cellStyle name="Moneda 156 3 4 2 2" xfId="23213" xr:uid="{00000000-0005-0000-0000-0000323E0000}"/>
    <cellStyle name="Moneda 156 3 4 3" xfId="9794" xr:uid="{00000000-0005-0000-0000-0000333E0000}"/>
    <cellStyle name="Moneda 156 3 4 3 2" xfId="26530" xr:uid="{00000000-0005-0000-0000-0000343E0000}"/>
    <cellStyle name="Moneda 156 3 4 4" xfId="13121" xr:uid="{00000000-0005-0000-0000-0000353E0000}"/>
    <cellStyle name="Moneda 156 3 4 4 2" xfId="29857" xr:uid="{00000000-0005-0000-0000-0000363E0000}"/>
    <cellStyle name="Moneda 156 3 4 5" xfId="16437" xr:uid="{00000000-0005-0000-0000-0000373E0000}"/>
    <cellStyle name="Moneda 156 3 4 6" xfId="19896" xr:uid="{00000000-0005-0000-0000-0000383E0000}"/>
    <cellStyle name="Moneda 156 3 5" xfId="3992" xr:uid="{00000000-0005-0000-0000-0000393E0000}"/>
    <cellStyle name="Moneda 156 3 5 2" xfId="20728" xr:uid="{00000000-0005-0000-0000-00003A3E0000}"/>
    <cellStyle name="Moneda 156 3 6" xfId="7309" xr:uid="{00000000-0005-0000-0000-00003B3E0000}"/>
    <cellStyle name="Moneda 156 3 6 2" xfId="24045" xr:uid="{00000000-0005-0000-0000-00003C3E0000}"/>
    <cellStyle name="Moneda 156 3 7" xfId="10636" xr:uid="{00000000-0005-0000-0000-00003D3E0000}"/>
    <cellStyle name="Moneda 156 3 7 2" xfId="27372" xr:uid="{00000000-0005-0000-0000-00003E3E0000}"/>
    <cellStyle name="Moneda 156 3 8" xfId="13952" xr:uid="{00000000-0005-0000-0000-00003F3E0000}"/>
    <cellStyle name="Moneda 156 3 9" xfId="17411" xr:uid="{00000000-0005-0000-0000-0000403E0000}"/>
    <cellStyle name="Moneda 156 4" xfId="1089" xr:uid="{00000000-0005-0000-0000-0000413E0000}"/>
    <cellStyle name="Moneda 156 4 2" xfId="4406" xr:uid="{00000000-0005-0000-0000-0000423E0000}"/>
    <cellStyle name="Moneda 156 4 2 2" xfId="21142" xr:uid="{00000000-0005-0000-0000-0000433E0000}"/>
    <cellStyle name="Moneda 156 4 3" xfId="7723" xr:uid="{00000000-0005-0000-0000-0000443E0000}"/>
    <cellStyle name="Moneda 156 4 3 2" xfId="24459" xr:uid="{00000000-0005-0000-0000-0000453E0000}"/>
    <cellStyle name="Moneda 156 4 4" xfId="11050" xr:uid="{00000000-0005-0000-0000-0000463E0000}"/>
    <cellStyle name="Moneda 156 4 4 2" xfId="27786" xr:uid="{00000000-0005-0000-0000-0000473E0000}"/>
    <cellStyle name="Moneda 156 4 5" xfId="14366" xr:uid="{00000000-0005-0000-0000-0000483E0000}"/>
    <cellStyle name="Moneda 156 4 6" xfId="17825" xr:uid="{00000000-0005-0000-0000-0000493E0000}"/>
    <cellStyle name="Moneda 156 5" xfId="1918" xr:uid="{00000000-0005-0000-0000-00004A3E0000}"/>
    <cellStyle name="Moneda 156 5 2" xfId="5235" xr:uid="{00000000-0005-0000-0000-00004B3E0000}"/>
    <cellStyle name="Moneda 156 5 2 2" xfId="21971" xr:uid="{00000000-0005-0000-0000-00004C3E0000}"/>
    <cellStyle name="Moneda 156 5 3" xfId="8552" xr:uid="{00000000-0005-0000-0000-00004D3E0000}"/>
    <cellStyle name="Moneda 156 5 3 2" xfId="25288" xr:uid="{00000000-0005-0000-0000-00004E3E0000}"/>
    <cellStyle name="Moneda 156 5 4" xfId="11879" xr:uid="{00000000-0005-0000-0000-00004F3E0000}"/>
    <cellStyle name="Moneda 156 5 4 2" xfId="28615" xr:uid="{00000000-0005-0000-0000-0000503E0000}"/>
    <cellStyle name="Moneda 156 5 5" xfId="15195" xr:uid="{00000000-0005-0000-0000-0000513E0000}"/>
    <cellStyle name="Moneda 156 5 6" xfId="18654" xr:uid="{00000000-0005-0000-0000-0000523E0000}"/>
    <cellStyle name="Moneda 156 6" xfId="2746" xr:uid="{00000000-0005-0000-0000-0000533E0000}"/>
    <cellStyle name="Moneda 156 6 2" xfId="6063" xr:uid="{00000000-0005-0000-0000-0000543E0000}"/>
    <cellStyle name="Moneda 156 6 2 2" xfId="22799" xr:uid="{00000000-0005-0000-0000-0000553E0000}"/>
    <cellStyle name="Moneda 156 6 3" xfId="9380" xr:uid="{00000000-0005-0000-0000-0000563E0000}"/>
    <cellStyle name="Moneda 156 6 3 2" xfId="26116" xr:uid="{00000000-0005-0000-0000-0000573E0000}"/>
    <cellStyle name="Moneda 156 6 4" xfId="12707" xr:uid="{00000000-0005-0000-0000-0000583E0000}"/>
    <cellStyle name="Moneda 156 6 4 2" xfId="29443" xr:uid="{00000000-0005-0000-0000-0000593E0000}"/>
    <cellStyle name="Moneda 156 6 5" xfId="16023" xr:uid="{00000000-0005-0000-0000-00005A3E0000}"/>
    <cellStyle name="Moneda 156 6 6" xfId="19482" xr:uid="{00000000-0005-0000-0000-00005B3E0000}"/>
    <cellStyle name="Moneda 156 7" xfId="3578" xr:uid="{00000000-0005-0000-0000-00005C3E0000}"/>
    <cellStyle name="Moneda 156 7 2" xfId="20314" xr:uid="{00000000-0005-0000-0000-00005D3E0000}"/>
    <cellStyle name="Moneda 156 8" xfId="6895" xr:uid="{00000000-0005-0000-0000-00005E3E0000}"/>
    <cellStyle name="Moneda 156 8 2" xfId="23631" xr:uid="{00000000-0005-0000-0000-00005F3E0000}"/>
    <cellStyle name="Moneda 156 9" xfId="10222" xr:uid="{00000000-0005-0000-0000-0000603E0000}"/>
    <cellStyle name="Moneda 156 9 2" xfId="26958" xr:uid="{00000000-0005-0000-0000-0000613E0000}"/>
    <cellStyle name="Moneda 157" xfId="229" xr:uid="{00000000-0005-0000-0000-0000623E0000}"/>
    <cellStyle name="Moneda 157 10" xfId="13539" xr:uid="{00000000-0005-0000-0000-0000633E0000}"/>
    <cellStyle name="Moneda 157 11" xfId="16998" xr:uid="{00000000-0005-0000-0000-0000643E0000}"/>
    <cellStyle name="Moneda 157 2" xfId="462" xr:uid="{00000000-0005-0000-0000-0000653E0000}"/>
    <cellStyle name="Moneda 157 2 10" xfId="17205" xr:uid="{00000000-0005-0000-0000-0000663E0000}"/>
    <cellStyle name="Moneda 157 2 2" xfId="883" xr:uid="{00000000-0005-0000-0000-0000673E0000}"/>
    <cellStyle name="Moneda 157 2 2 2" xfId="1712" xr:uid="{00000000-0005-0000-0000-0000683E0000}"/>
    <cellStyle name="Moneda 157 2 2 2 2" xfId="5029" xr:uid="{00000000-0005-0000-0000-0000693E0000}"/>
    <cellStyle name="Moneda 157 2 2 2 2 2" xfId="21765" xr:uid="{00000000-0005-0000-0000-00006A3E0000}"/>
    <cellStyle name="Moneda 157 2 2 2 3" xfId="8346" xr:uid="{00000000-0005-0000-0000-00006B3E0000}"/>
    <cellStyle name="Moneda 157 2 2 2 3 2" xfId="25082" xr:uid="{00000000-0005-0000-0000-00006C3E0000}"/>
    <cellStyle name="Moneda 157 2 2 2 4" xfId="11673" xr:uid="{00000000-0005-0000-0000-00006D3E0000}"/>
    <cellStyle name="Moneda 157 2 2 2 4 2" xfId="28409" xr:uid="{00000000-0005-0000-0000-00006E3E0000}"/>
    <cellStyle name="Moneda 157 2 2 2 5" xfId="14989" xr:uid="{00000000-0005-0000-0000-00006F3E0000}"/>
    <cellStyle name="Moneda 157 2 2 2 6" xfId="18448" xr:uid="{00000000-0005-0000-0000-0000703E0000}"/>
    <cellStyle name="Moneda 157 2 2 3" xfId="2540" xr:uid="{00000000-0005-0000-0000-0000713E0000}"/>
    <cellStyle name="Moneda 157 2 2 3 2" xfId="5857" xr:uid="{00000000-0005-0000-0000-0000723E0000}"/>
    <cellStyle name="Moneda 157 2 2 3 2 2" xfId="22593" xr:uid="{00000000-0005-0000-0000-0000733E0000}"/>
    <cellStyle name="Moneda 157 2 2 3 3" xfId="9174" xr:uid="{00000000-0005-0000-0000-0000743E0000}"/>
    <cellStyle name="Moneda 157 2 2 3 3 2" xfId="25910" xr:uid="{00000000-0005-0000-0000-0000753E0000}"/>
    <cellStyle name="Moneda 157 2 2 3 4" xfId="12501" xr:uid="{00000000-0005-0000-0000-0000763E0000}"/>
    <cellStyle name="Moneda 157 2 2 3 4 2" xfId="29237" xr:uid="{00000000-0005-0000-0000-0000773E0000}"/>
    <cellStyle name="Moneda 157 2 2 3 5" xfId="15817" xr:uid="{00000000-0005-0000-0000-0000783E0000}"/>
    <cellStyle name="Moneda 157 2 2 3 6" xfId="19276" xr:uid="{00000000-0005-0000-0000-0000793E0000}"/>
    <cellStyle name="Moneda 157 2 2 4" xfId="3368" xr:uid="{00000000-0005-0000-0000-00007A3E0000}"/>
    <cellStyle name="Moneda 157 2 2 4 2" xfId="6685" xr:uid="{00000000-0005-0000-0000-00007B3E0000}"/>
    <cellStyle name="Moneda 157 2 2 4 2 2" xfId="23421" xr:uid="{00000000-0005-0000-0000-00007C3E0000}"/>
    <cellStyle name="Moneda 157 2 2 4 3" xfId="10002" xr:uid="{00000000-0005-0000-0000-00007D3E0000}"/>
    <cellStyle name="Moneda 157 2 2 4 3 2" xfId="26738" xr:uid="{00000000-0005-0000-0000-00007E3E0000}"/>
    <cellStyle name="Moneda 157 2 2 4 4" xfId="13329" xr:uid="{00000000-0005-0000-0000-00007F3E0000}"/>
    <cellStyle name="Moneda 157 2 2 4 4 2" xfId="30065" xr:uid="{00000000-0005-0000-0000-0000803E0000}"/>
    <cellStyle name="Moneda 157 2 2 4 5" xfId="16645" xr:uid="{00000000-0005-0000-0000-0000813E0000}"/>
    <cellStyle name="Moneda 157 2 2 4 6" xfId="20104" xr:uid="{00000000-0005-0000-0000-0000823E0000}"/>
    <cellStyle name="Moneda 157 2 2 5" xfId="4200" xr:uid="{00000000-0005-0000-0000-0000833E0000}"/>
    <cellStyle name="Moneda 157 2 2 5 2" xfId="20936" xr:uid="{00000000-0005-0000-0000-0000843E0000}"/>
    <cellStyle name="Moneda 157 2 2 6" xfId="7517" xr:uid="{00000000-0005-0000-0000-0000853E0000}"/>
    <cellStyle name="Moneda 157 2 2 6 2" xfId="24253" xr:uid="{00000000-0005-0000-0000-0000863E0000}"/>
    <cellStyle name="Moneda 157 2 2 7" xfId="10844" xr:uid="{00000000-0005-0000-0000-0000873E0000}"/>
    <cellStyle name="Moneda 157 2 2 7 2" xfId="27580" xr:uid="{00000000-0005-0000-0000-0000883E0000}"/>
    <cellStyle name="Moneda 157 2 2 8" xfId="14160" xr:uid="{00000000-0005-0000-0000-0000893E0000}"/>
    <cellStyle name="Moneda 157 2 2 9" xfId="17619" xr:uid="{00000000-0005-0000-0000-00008A3E0000}"/>
    <cellStyle name="Moneda 157 2 3" xfId="1297" xr:uid="{00000000-0005-0000-0000-00008B3E0000}"/>
    <cellStyle name="Moneda 157 2 3 2" xfId="4614" xr:uid="{00000000-0005-0000-0000-00008C3E0000}"/>
    <cellStyle name="Moneda 157 2 3 2 2" xfId="21350" xr:uid="{00000000-0005-0000-0000-00008D3E0000}"/>
    <cellStyle name="Moneda 157 2 3 3" xfId="7931" xr:uid="{00000000-0005-0000-0000-00008E3E0000}"/>
    <cellStyle name="Moneda 157 2 3 3 2" xfId="24667" xr:uid="{00000000-0005-0000-0000-00008F3E0000}"/>
    <cellStyle name="Moneda 157 2 3 4" xfId="11258" xr:uid="{00000000-0005-0000-0000-0000903E0000}"/>
    <cellStyle name="Moneda 157 2 3 4 2" xfId="27994" xr:uid="{00000000-0005-0000-0000-0000913E0000}"/>
    <cellStyle name="Moneda 157 2 3 5" xfId="14574" xr:uid="{00000000-0005-0000-0000-0000923E0000}"/>
    <cellStyle name="Moneda 157 2 3 6" xfId="18033" xr:uid="{00000000-0005-0000-0000-0000933E0000}"/>
    <cellStyle name="Moneda 157 2 4" xfId="2126" xr:uid="{00000000-0005-0000-0000-0000943E0000}"/>
    <cellStyle name="Moneda 157 2 4 2" xfId="5443" xr:uid="{00000000-0005-0000-0000-0000953E0000}"/>
    <cellStyle name="Moneda 157 2 4 2 2" xfId="22179" xr:uid="{00000000-0005-0000-0000-0000963E0000}"/>
    <cellStyle name="Moneda 157 2 4 3" xfId="8760" xr:uid="{00000000-0005-0000-0000-0000973E0000}"/>
    <cellStyle name="Moneda 157 2 4 3 2" xfId="25496" xr:uid="{00000000-0005-0000-0000-0000983E0000}"/>
    <cellStyle name="Moneda 157 2 4 4" xfId="12087" xr:uid="{00000000-0005-0000-0000-0000993E0000}"/>
    <cellStyle name="Moneda 157 2 4 4 2" xfId="28823" xr:uid="{00000000-0005-0000-0000-00009A3E0000}"/>
    <cellStyle name="Moneda 157 2 4 5" xfId="15403" xr:uid="{00000000-0005-0000-0000-00009B3E0000}"/>
    <cellStyle name="Moneda 157 2 4 6" xfId="18862" xr:uid="{00000000-0005-0000-0000-00009C3E0000}"/>
    <cellStyle name="Moneda 157 2 5" xfId="2954" xr:uid="{00000000-0005-0000-0000-00009D3E0000}"/>
    <cellStyle name="Moneda 157 2 5 2" xfId="6271" xr:uid="{00000000-0005-0000-0000-00009E3E0000}"/>
    <cellStyle name="Moneda 157 2 5 2 2" xfId="23007" xr:uid="{00000000-0005-0000-0000-00009F3E0000}"/>
    <cellStyle name="Moneda 157 2 5 3" xfId="9588" xr:uid="{00000000-0005-0000-0000-0000A03E0000}"/>
    <cellStyle name="Moneda 157 2 5 3 2" xfId="26324" xr:uid="{00000000-0005-0000-0000-0000A13E0000}"/>
    <cellStyle name="Moneda 157 2 5 4" xfId="12915" xr:uid="{00000000-0005-0000-0000-0000A23E0000}"/>
    <cellStyle name="Moneda 157 2 5 4 2" xfId="29651" xr:uid="{00000000-0005-0000-0000-0000A33E0000}"/>
    <cellStyle name="Moneda 157 2 5 5" xfId="16231" xr:uid="{00000000-0005-0000-0000-0000A43E0000}"/>
    <cellStyle name="Moneda 157 2 5 6" xfId="19690" xr:uid="{00000000-0005-0000-0000-0000A53E0000}"/>
    <cellStyle name="Moneda 157 2 6" xfId="3786" xr:uid="{00000000-0005-0000-0000-0000A63E0000}"/>
    <cellStyle name="Moneda 157 2 6 2" xfId="20522" xr:uid="{00000000-0005-0000-0000-0000A73E0000}"/>
    <cellStyle name="Moneda 157 2 7" xfId="7103" xr:uid="{00000000-0005-0000-0000-0000A83E0000}"/>
    <cellStyle name="Moneda 157 2 7 2" xfId="23839" xr:uid="{00000000-0005-0000-0000-0000A93E0000}"/>
    <cellStyle name="Moneda 157 2 8" xfId="10430" xr:uid="{00000000-0005-0000-0000-0000AA3E0000}"/>
    <cellStyle name="Moneda 157 2 8 2" xfId="27166" xr:uid="{00000000-0005-0000-0000-0000AB3E0000}"/>
    <cellStyle name="Moneda 157 2 9" xfId="13746" xr:uid="{00000000-0005-0000-0000-0000AC3E0000}"/>
    <cellStyle name="Moneda 157 3" xfId="676" xr:uid="{00000000-0005-0000-0000-0000AD3E0000}"/>
    <cellStyle name="Moneda 157 3 2" xfId="1505" xr:uid="{00000000-0005-0000-0000-0000AE3E0000}"/>
    <cellStyle name="Moneda 157 3 2 2" xfId="4822" xr:uid="{00000000-0005-0000-0000-0000AF3E0000}"/>
    <cellStyle name="Moneda 157 3 2 2 2" xfId="21558" xr:uid="{00000000-0005-0000-0000-0000B03E0000}"/>
    <cellStyle name="Moneda 157 3 2 3" xfId="8139" xr:uid="{00000000-0005-0000-0000-0000B13E0000}"/>
    <cellStyle name="Moneda 157 3 2 3 2" xfId="24875" xr:uid="{00000000-0005-0000-0000-0000B23E0000}"/>
    <cellStyle name="Moneda 157 3 2 4" xfId="11466" xr:uid="{00000000-0005-0000-0000-0000B33E0000}"/>
    <cellStyle name="Moneda 157 3 2 4 2" xfId="28202" xr:uid="{00000000-0005-0000-0000-0000B43E0000}"/>
    <cellStyle name="Moneda 157 3 2 5" xfId="14782" xr:uid="{00000000-0005-0000-0000-0000B53E0000}"/>
    <cellStyle name="Moneda 157 3 2 6" xfId="18241" xr:uid="{00000000-0005-0000-0000-0000B63E0000}"/>
    <cellStyle name="Moneda 157 3 3" xfId="2333" xr:uid="{00000000-0005-0000-0000-0000B73E0000}"/>
    <cellStyle name="Moneda 157 3 3 2" xfId="5650" xr:uid="{00000000-0005-0000-0000-0000B83E0000}"/>
    <cellStyle name="Moneda 157 3 3 2 2" xfId="22386" xr:uid="{00000000-0005-0000-0000-0000B93E0000}"/>
    <cellStyle name="Moneda 157 3 3 3" xfId="8967" xr:uid="{00000000-0005-0000-0000-0000BA3E0000}"/>
    <cellStyle name="Moneda 157 3 3 3 2" xfId="25703" xr:uid="{00000000-0005-0000-0000-0000BB3E0000}"/>
    <cellStyle name="Moneda 157 3 3 4" xfId="12294" xr:uid="{00000000-0005-0000-0000-0000BC3E0000}"/>
    <cellStyle name="Moneda 157 3 3 4 2" xfId="29030" xr:uid="{00000000-0005-0000-0000-0000BD3E0000}"/>
    <cellStyle name="Moneda 157 3 3 5" xfId="15610" xr:uid="{00000000-0005-0000-0000-0000BE3E0000}"/>
    <cellStyle name="Moneda 157 3 3 6" xfId="19069" xr:uid="{00000000-0005-0000-0000-0000BF3E0000}"/>
    <cellStyle name="Moneda 157 3 4" xfId="3161" xr:uid="{00000000-0005-0000-0000-0000C03E0000}"/>
    <cellStyle name="Moneda 157 3 4 2" xfId="6478" xr:uid="{00000000-0005-0000-0000-0000C13E0000}"/>
    <cellStyle name="Moneda 157 3 4 2 2" xfId="23214" xr:uid="{00000000-0005-0000-0000-0000C23E0000}"/>
    <cellStyle name="Moneda 157 3 4 3" xfId="9795" xr:uid="{00000000-0005-0000-0000-0000C33E0000}"/>
    <cellStyle name="Moneda 157 3 4 3 2" xfId="26531" xr:uid="{00000000-0005-0000-0000-0000C43E0000}"/>
    <cellStyle name="Moneda 157 3 4 4" xfId="13122" xr:uid="{00000000-0005-0000-0000-0000C53E0000}"/>
    <cellStyle name="Moneda 157 3 4 4 2" xfId="29858" xr:uid="{00000000-0005-0000-0000-0000C63E0000}"/>
    <cellStyle name="Moneda 157 3 4 5" xfId="16438" xr:uid="{00000000-0005-0000-0000-0000C73E0000}"/>
    <cellStyle name="Moneda 157 3 4 6" xfId="19897" xr:uid="{00000000-0005-0000-0000-0000C83E0000}"/>
    <cellStyle name="Moneda 157 3 5" xfId="3993" xr:uid="{00000000-0005-0000-0000-0000C93E0000}"/>
    <cellStyle name="Moneda 157 3 5 2" xfId="20729" xr:uid="{00000000-0005-0000-0000-0000CA3E0000}"/>
    <cellStyle name="Moneda 157 3 6" xfId="7310" xr:uid="{00000000-0005-0000-0000-0000CB3E0000}"/>
    <cellStyle name="Moneda 157 3 6 2" xfId="24046" xr:uid="{00000000-0005-0000-0000-0000CC3E0000}"/>
    <cellStyle name="Moneda 157 3 7" xfId="10637" xr:uid="{00000000-0005-0000-0000-0000CD3E0000}"/>
    <cellStyle name="Moneda 157 3 7 2" xfId="27373" xr:uid="{00000000-0005-0000-0000-0000CE3E0000}"/>
    <cellStyle name="Moneda 157 3 8" xfId="13953" xr:uid="{00000000-0005-0000-0000-0000CF3E0000}"/>
    <cellStyle name="Moneda 157 3 9" xfId="17412" xr:uid="{00000000-0005-0000-0000-0000D03E0000}"/>
    <cellStyle name="Moneda 157 4" xfId="1090" xr:uid="{00000000-0005-0000-0000-0000D13E0000}"/>
    <cellStyle name="Moneda 157 4 2" xfId="4407" xr:uid="{00000000-0005-0000-0000-0000D23E0000}"/>
    <cellStyle name="Moneda 157 4 2 2" xfId="21143" xr:uid="{00000000-0005-0000-0000-0000D33E0000}"/>
    <cellStyle name="Moneda 157 4 3" xfId="7724" xr:uid="{00000000-0005-0000-0000-0000D43E0000}"/>
    <cellStyle name="Moneda 157 4 3 2" xfId="24460" xr:uid="{00000000-0005-0000-0000-0000D53E0000}"/>
    <cellStyle name="Moneda 157 4 4" xfId="11051" xr:uid="{00000000-0005-0000-0000-0000D63E0000}"/>
    <cellStyle name="Moneda 157 4 4 2" xfId="27787" xr:uid="{00000000-0005-0000-0000-0000D73E0000}"/>
    <cellStyle name="Moneda 157 4 5" xfId="14367" xr:uid="{00000000-0005-0000-0000-0000D83E0000}"/>
    <cellStyle name="Moneda 157 4 6" xfId="17826" xr:uid="{00000000-0005-0000-0000-0000D93E0000}"/>
    <cellStyle name="Moneda 157 5" xfId="1919" xr:uid="{00000000-0005-0000-0000-0000DA3E0000}"/>
    <cellStyle name="Moneda 157 5 2" xfId="5236" xr:uid="{00000000-0005-0000-0000-0000DB3E0000}"/>
    <cellStyle name="Moneda 157 5 2 2" xfId="21972" xr:uid="{00000000-0005-0000-0000-0000DC3E0000}"/>
    <cellStyle name="Moneda 157 5 3" xfId="8553" xr:uid="{00000000-0005-0000-0000-0000DD3E0000}"/>
    <cellStyle name="Moneda 157 5 3 2" xfId="25289" xr:uid="{00000000-0005-0000-0000-0000DE3E0000}"/>
    <cellStyle name="Moneda 157 5 4" xfId="11880" xr:uid="{00000000-0005-0000-0000-0000DF3E0000}"/>
    <cellStyle name="Moneda 157 5 4 2" xfId="28616" xr:uid="{00000000-0005-0000-0000-0000E03E0000}"/>
    <cellStyle name="Moneda 157 5 5" xfId="15196" xr:uid="{00000000-0005-0000-0000-0000E13E0000}"/>
    <cellStyle name="Moneda 157 5 6" xfId="18655" xr:uid="{00000000-0005-0000-0000-0000E23E0000}"/>
    <cellStyle name="Moneda 157 6" xfId="2747" xr:uid="{00000000-0005-0000-0000-0000E33E0000}"/>
    <cellStyle name="Moneda 157 6 2" xfId="6064" xr:uid="{00000000-0005-0000-0000-0000E43E0000}"/>
    <cellStyle name="Moneda 157 6 2 2" xfId="22800" xr:uid="{00000000-0005-0000-0000-0000E53E0000}"/>
    <cellStyle name="Moneda 157 6 3" xfId="9381" xr:uid="{00000000-0005-0000-0000-0000E63E0000}"/>
    <cellStyle name="Moneda 157 6 3 2" xfId="26117" xr:uid="{00000000-0005-0000-0000-0000E73E0000}"/>
    <cellStyle name="Moneda 157 6 4" xfId="12708" xr:uid="{00000000-0005-0000-0000-0000E83E0000}"/>
    <cellStyle name="Moneda 157 6 4 2" xfId="29444" xr:uid="{00000000-0005-0000-0000-0000E93E0000}"/>
    <cellStyle name="Moneda 157 6 5" xfId="16024" xr:uid="{00000000-0005-0000-0000-0000EA3E0000}"/>
    <cellStyle name="Moneda 157 6 6" xfId="19483" xr:uid="{00000000-0005-0000-0000-0000EB3E0000}"/>
    <cellStyle name="Moneda 157 7" xfId="3579" xr:uid="{00000000-0005-0000-0000-0000EC3E0000}"/>
    <cellStyle name="Moneda 157 7 2" xfId="20315" xr:uid="{00000000-0005-0000-0000-0000ED3E0000}"/>
    <cellStyle name="Moneda 157 8" xfId="6896" xr:uid="{00000000-0005-0000-0000-0000EE3E0000}"/>
    <cellStyle name="Moneda 157 8 2" xfId="23632" xr:uid="{00000000-0005-0000-0000-0000EF3E0000}"/>
    <cellStyle name="Moneda 157 9" xfId="10223" xr:uid="{00000000-0005-0000-0000-0000F03E0000}"/>
    <cellStyle name="Moneda 157 9 2" xfId="26959" xr:uid="{00000000-0005-0000-0000-0000F13E0000}"/>
    <cellStyle name="Moneda 158" xfId="230" xr:uid="{00000000-0005-0000-0000-0000F23E0000}"/>
    <cellStyle name="Moneda 158 10" xfId="13540" xr:uid="{00000000-0005-0000-0000-0000F33E0000}"/>
    <cellStyle name="Moneda 158 11" xfId="16999" xr:uid="{00000000-0005-0000-0000-0000F43E0000}"/>
    <cellStyle name="Moneda 158 2" xfId="463" xr:uid="{00000000-0005-0000-0000-0000F53E0000}"/>
    <cellStyle name="Moneda 158 2 10" xfId="17206" xr:uid="{00000000-0005-0000-0000-0000F63E0000}"/>
    <cellStyle name="Moneda 158 2 2" xfId="884" xr:uid="{00000000-0005-0000-0000-0000F73E0000}"/>
    <cellStyle name="Moneda 158 2 2 2" xfId="1713" xr:uid="{00000000-0005-0000-0000-0000F83E0000}"/>
    <cellStyle name="Moneda 158 2 2 2 2" xfId="5030" xr:uid="{00000000-0005-0000-0000-0000F93E0000}"/>
    <cellStyle name="Moneda 158 2 2 2 2 2" xfId="21766" xr:uid="{00000000-0005-0000-0000-0000FA3E0000}"/>
    <cellStyle name="Moneda 158 2 2 2 3" xfId="8347" xr:uid="{00000000-0005-0000-0000-0000FB3E0000}"/>
    <cellStyle name="Moneda 158 2 2 2 3 2" xfId="25083" xr:uid="{00000000-0005-0000-0000-0000FC3E0000}"/>
    <cellStyle name="Moneda 158 2 2 2 4" xfId="11674" xr:uid="{00000000-0005-0000-0000-0000FD3E0000}"/>
    <cellStyle name="Moneda 158 2 2 2 4 2" xfId="28410" xr:uid="{00000000-0005-0000-0000-0000FE3E0000}"/>
    <cellStyle name="Moneda 158 2 2 2 5" xfId="14990" xr:uid="{00000000-0005-0000-0000-0000FF3E0000}"/>
    <cellStyle name="Moneda 158 2 2 2 6" xfId="18449" xr:uid="{00000000-0005-0000-0000-0000003F0000}"/>
    <cellStyle name="Moneda 158 2 2 3" xfId="2541" xr:uid="{00000000-0005-0000-0000-0000013F0000}"/>
    <cellStyle name="Moneda 158 2 2 3 2" xfId="5858" xr:uid="{00000000-0005-0000-0000-0000023F0000}"/>
    <cellStyle name="Moneda 158 2 2 3 2 2" xfId="22594" xr:uid="{00000000-0005-0000-0000-0000033F0000}"/>
    <cellStyle name="Moneda 158 2 2 3 3" xfId="9175" xr:uid="{00000000-0005-0000-0000-0000043F0000}"/>
    <cellStyle name="Moneda 158 2 2 3 3 2" xfId="25911" xr:uid="{00000000-0005-0000-0000-0000053F0000}"/>
    <cellStyle name="Moneda 158 2 2 3 4" xfId="12502" xr:uid="{00000000-0005-0000-0000-0000063F0000}"/>
    <cellStyle name="Moneda 158 2 2 3 4 2" xfId="29238" xr:uid="{00000000-0005-0000-0000-0000073F0000}"/>
    <cellStyle name="Moneda 158 2 2 3 5" xfId="15818" xr:uid="{00000000-0005-0000-0000-0000083F0000}"/>
    <cellStyle name="Moneda 158 2 2 3 6" xfId="19277" xr:uid="{00000000-0005-0000-0000-0000093F0000}"/>
    <cellStyle name="Moneda 158 2 2 4" xfId="3369" xr:uid="{00000000-0005-0000-0000-00000A3F0000}"/>
    <cellStyle name="Moneda 158 2 2 4 2" xfId="6686" xr:uid="{00000000-0005-0000-0000-00000B3F0000}"/>
    <cellStyle name="Moneda 158 2 2 4 2 2" xfId="23422" xr:uid="{00000000-0005-0000-0000-00000C3F0000}"/>
    <cellStyle name="Moneda 158 2 2 4 3" xfId="10003" xr:uid="{00000000-0005-0000-0000-00000D3F0000}"/>
    <cellStyle name="Moneda 158 2 2 4 3 2" xfId="26739" xr:uid="{00000000-0005-0000-0000-00000E3F0000}"/>
    <cellStyle name="Moneda 158 2 2 4 4" xfId="13330" xr:uid="{00000000-0005-0000-0000-00000F3F0000}"/>
    <cellStyle name="Moneda 158 2 2 4 4 2" xfId="30066" xr:uid="{00000000-0005-0000-0000-0000103F0000}"/>
    <cellStyle name="Moneda 158 2 2 4 5" xfId="16646" xr:uid="{00000000-0005-0000-0000-0000113F0000}"/>
    <cellStyle name="Moneda 158 2 2 4 6" xfId="20105" xr:uid="{00000000-0005-0000-0000-0000123F0000}"/>
    <cellStyle name="Moneda 158 2 2 5" xfId="4201" xr:uid="{00000000-0005-0000-0000-0000133F0000}"/>
    <cellStyle name="Moneda 158 2 2 5 2" xfId="20937" xr:uid="{00000000-0005-0000-0000-0000143F0000}"/>
    <cellStyle name="Moneda 158 2 2 6" xfId="7518" xr:uid="{00000000-0005-0000-0000-0000153F0000}"/>
    <cellStyle name="Moneda 158 2 2 6 2" xfId="24254" xr:uid="{00000000-0005-0000-0000-0000163F0000}"/>
    <cellStyle name="Moneda 158 2 2 7" xfId="10845" xr:uid="{00000000-0005-0000-0000-0000173F0000}"/>
    <cellStyle name="Moneda 158 2 2 7 2" xfId="27581" xr:uid="{00000000-0005-0000-0000-0000183F0000}"/>
    <cellStyle name="Moneda 158 2 2 8" xfId="14161" xr:uid="{00000000-0005-0000-0000-0000193F0000}"/>
    <cellStyle name="Moneda 158 2 2 9" xfId="17620" xr:uid="{00000000-0005-0000-0000-00001A3F0000}"/>
    <cellStyle name="Moneda 158 2 3" xfId="1298" xr:uid="{00000000-0005-0000-0000-00001B3F0000}"/>
    <cellStyle name="Moneda 158 2 3 2" xfId="4615" xr:uid="{00000000-0005-0000-0000-00001C3F0000}"/>
    <cellStyle name="Moneda 158 2 3 2 2" xfId="21351" xr:uid="{00000000-0005-0000-0000-00001D3F0000}"/>
    <cellStyle name="Moneda 158 2 3 3" xfId="7932" xr:uid="{00000000-0005-0000-0000-00001E3F0000}"/>
    <cellStyle name="Moneda 158 2 3 3 2" xfId="24668" xr:uid="{00000000-0005-0000-0000-00001F3F0000}"/>
    <cellStyle name="Moneda 158 2 3 4" xfId="11259" xr:uid="{00000000-0005-0000-0000-0000203F0000}"/>
    <cellStyle name="Moneda 158 2 3 4 2" xfId="27995" xr:uid="{00000000-0005-0000-0000-0000213F0000}"/>
    <cellStyle name="Moneda 158 2 3 5" xfId="14575" xr:uid="{00000000-0005-0000-0000-0000223F0000}"/>
    <cellStyle name="Moneda 158 2 3 6" xfId="18034" xr:uid="{00000000-0005-0000-0000-0000233F0000}"/>
    <cellStyle name="Moneda 158 2 4" xfId="2127" xr:uid="{00000000-0005-0000-0000-0000243F0000}"/>
    <cellStyle name="Moneda 158 2 4 2" xfId="5444" xr:uid="{00000000-0005-0000-0000-0000253F0000}"/>
    <cellStyle name="Moneda 158 2 4 2 2" xfId="22180" xr:uid="{00000000-0005-0000-0000-0000263F0000}"/>
    <cellStyle name="Moneda 158 2 4 3" xfId="8761" xr:uid="{00000000-0005-0000-0000-0000273F0000}"/>
    <cellStyle name="Moneda 158 2 4 3 2" xfId="25497" xr:uid="{00000000-0005-0000-0000-0000283F0000}"/>
    <cellStyle name="Moneda 158 2 4 4" xfId="12088" xr:uid="{00000000-0005-0000-0000-0000293F0000}"/>
    <cellStyle name="Moneda 158 2 4 4 2" xfId="28824" xr:uid="{00000000-0005-0000-0000-00002A3F0000}"/>
    <cellStyle name="Moneda 158 2 4 5" xfId="15404" xr:uid="{00000000-0005-0000-0000-00002B3F0000}"/>
    <cellStyle name="Moneda 158 2 4 6" xfId="18863" xr:uid="{00000000-0005-0000-0000-00002C3F0000}"/>
    <cellStyle name="Moneda 158 2 5" xfId="2955" xr:uid="{00000000-0005-0000-0000-00002D3F0000}"/>
    <cellStyle name="Moneda 158 2 5 2" xfId="6272" xr:uid="{00000000-0005-0000-0000-00002E3F0000}"/>
    <cellStyle name="Moneda 158 2 5 2 2" xfId="23008" xr:uid="{00000000-0005-0000-0000-00002F3F0000}"/>
    <cellStyle name="Moneda 158 2 5 3" xfId="9589" xr:uid="{00000000-0005-0000-0000-0000303F0000}"/>
    <cellStyle name="Moneda 158 2 5 3 2" xfId="26325" xr:uid="{00000000-0005-0000-0000-0000313F0000}"/>
    <cellStyle name="Moneda 158 2 5 4" xfId="12916" xr:uid="{00000000-0005-0000-0000-0000323F0000}"/>
    <cellStyle name="Moneda 158 2 5 4 2" xfId="29652" xr:uid="{00000000-0005-0000-0000-0000333F0000}"/>
    <cellStyle name="Moneda 158 2 5 5" xfId="16232" xr:uid="{00000000-0005-0000-0000-0000343F0000}"/>
    <cellStyle name="Moneda 158 2 5 6" xfId="19691" xr:uid="{00000000-0005-0000-0000-0000353F0000}"/>
    <cellStyle name="Moneda 158 2 6" xfId="3787" xr:uid="{00000000-0005-0000-0000-0000363F0000}"/>
    <cellStyle name="Moneda 158 2 6 2" xfId="20523" xr:uid="{00000000-0005-0000-0000-0000373F0000}"/>
    <cellStyle name="Moneda 158 2 7" xfId="7104" xr:uid="{00000000-0005-0000-0000-0000383F0000}"/>
    <cellStyle name="Moneda 158 2 7 2" xfId="23840" xr:uid="{00000000-0005-0000-0000-0000393F0000}"/>
    <cellStyle name="Moneda 158 2 8" xfId="10431" xr:uid="{00000000-0005-0000-0000-00003A3F0000}"/>
    <cellStyle name="Moneda 158 2 8 2" xfId="27167" xr:uid="{00000000-0005-0000-0000-00003B3F0000}"/>
    <cellStyle name="Moneda 158 2 9" xfId="13747" xr:uid="{00000000-0005-0000-0000-00003C3F0000}"/>
    <cellStyle name="Moneda 158 3" xfId="677" xr:uid="{00000000-0005-0000-0000-00003D3F0000}"/>
    <cellStyle name="Moneda 158 3 2" xfId="1506" xr:uid="{00000000-0005-0000-0000-00003E3F0000}"/>
    <cellStyle name="Moneda 158 3 2 2" xfId="4823" xr:uid="{00000000-0005-0000-0000-00003F3F0000}"/>
    <cellStyle name="Moneda 158 3 2 2 2" xfId="21559" xr:uid="{00000000-0005-0000-0000-0000403F0000}"/>
    <cellStyle name="Moneda 158 3 2 3" xfId="8140" xr:uid="{00000000-0005-0000-0000-0000413F0000}"/>
    <cellStyle name="Moneda 158 3 2 3 2" xfId="24876" xr:uid="{00000000-0005-0000-0000-0000423F0000}"/>
    <cellStyle name="Moneda 158 3 2 4" xfId="11467" xr:uid="{00000000-0005-0000-0000-0000433F0000}"/>
    <cellStyle name="Moneda 158 3 2 4 2" xfId="28203" xr:uid="{00000000-0005-0000-0000-0000443F0000}"/>
    <cellStyle name="Moneda 158 3 2 5" xfId="14783" xr:uid="{00000000-0005-0000-0000-0000453F0000}"/>
    <cellStyle name="Moneda 158 3 2 6" xfId="18242" xr:uid="{00000000-0005-0000-0000-0000463F0000}"/>
    <cellStyle name="Moneda 158 3 3" xfId="2334" xr:uid="{00000000-0005-0000-0000-0000473F0000}"/>
    <cellStyle name="Moneda 158 3 3 2" xfId="5651" xr:uid="{00000000-0005-0000-0000-0000483F0000}"/>
    <cellStyle name="Moneda 158 3 3 2 2" xfId="22387" xr:uid="{00000000-0005-0000-0000-0000493F0000}"/>
    <cellStyle name="Moneda 158 3 3 3" xfId="8968" xr:uid="{00000000-0005-0000-0000-00004A3F0000}"/>
    <cellStyle name="Moneda 158 3 3 3 2" xfId="25704" xr:uid="{00000000-0005-0000-0000-00004B3F0000}"/>
    <cellStyle name="Moneda 158 3 3 4" xfId="12295" xr:uid="{00000000-0005-0000-0000-00004C3F0000}"/>
    <cellStyle name="Moneda 158 3 3 4 2" xfId="29031" xr:uid="{00000000-0005-0000-0000-00004D3F0000}"/>
    <cellStyle name="Moneda 158 3 3 5" xfId="15611" xr:uid="{00000000-0005-0000-0000-00004E3F0000}"/>
    <cellStyle name="Moneda 158 3 3 6" xfId="19070" xr:uid="{00000000-0005-0000-0000-00004F3F0000}"/>
    <cellStyle name="Moneda 158 3 4" xfId="3162" xr:uid="{00000000-0005-0000-0000-0000503F0000}"/>
    <cellStyle name="Moneda 158 3 4 2" xfId="6479" xr:uid="{00000000-0005-0000-0000-0000513F0000}"/>
    <cellStyle name="Moneda 158 3 4 2 2" xfId="23215" xr:uid="{00000000-0005-0000-0000-0000523F0000}"/>
    <cellStyle name="Moneda 158 3 4 3" xfId="9796" xr:uid="{00000000-0005-0000-0000-0000533F0000}"/>
    <cellStyle name="Moneda 158 3 4 3 2" xfId="26532" xr:uid="{00000000-0005-0000-0000-0000543F0000}"/>
    <cellStyle name="Moneda 158 3 4 4" xfId="13123" xr:uid="{00000000-0005-0000-0000-0000553F0000}"/>
    <cellStyle name="Moneda 158 3 4 4 2" xfId="29859" xr:uid="{00000000-0005-0000-0000-0000563F0000}"/>
    <cellStyle name="Moneda 158 3 4 5" xfId="16439" xr:uid="{00000000-0005-0000-0000-0000573F0000}"/>
    <cellStyle name="Moneda 158 3 4 6" xfId="19898" xr:uid="{00000000-0005-0000-0000-0000583F0000}"/>
    <cellStyle name="Moneda 158 3 5" xfId="3994" xr:uid="{00000000-0005-0000-0000-0000593F0000}"/>
    <cellStyle name="Moneda 158 3 5 2" xfId="20730" xr:uid="{00000000-0005-0000-0000-00005A3F0000}"/>
    <cellStyle name="Moneda 158 3 6" xfId="7311" xr:uid="{00000000-0005-0000-0000-00005B3F0000}"/>
    <cellStyle name="Moneda 158 3 6 2" xfId="24047" xr:uid="{00000000-0005-0000-0000-00005C3F0000}"/>
    <cellStyle name="Moneda 158 3 7" xfId="10638" xr:uid="{00000000-0005-0000-0000-00005D3F0000}"/>
    <cellStyle name="Moneda 158 3 7 2" xfId="27374" xr:uid="{00000000-0005-0000-0000-00005E3F0000}"/>
    <cellStyle name="Moneda 158 3 8" xfId="13954" xr:uid="{00000000-0005-0000-0000-00005F3F0000}"/>
    <cellStyle name="Moneda 158 3 9" xfId="17413" xr:uid="{00000000-0005-0000-0000-0000603F0000}"/>
    <cellStyle name="Moneda 158 4" xfId="1091" xr:uid="{00000000-0005-0000-0000-0000613F0000}"/>
    <cellStyle name="Moneda 158 4 2" xfId="4408" xr:uid="{00000000-0005-0000-0000-0000623F0000}"/>
    <cellStyle name="Moneda 158 4 2 2" xfId="21144" xr:uid="{00000000-0005-0000-0000-0000633F0000}"/>
    <cellStyle name="Moneda 158 4 3" xfId="7725" xr:uid="{00000000-0005-0000-0000-0000643F0000}"/>
    <cellStyle name="Moneda 158 4 3 2" xfId="24461" xr:uid="{00000000-0005-0000-0000-0000653F0000}"/>
    <cellStyle name="Moneda 158 4 4" xfId="11052" xr:uid="{00000000-0005-0000-0000-0000663F0000}"/>
    <cellStyle name="Moneda 158 4 4 2" xfId="27788" xr:uid="{00000000-0005-0000-0000-0000673F0000}"/>
    <cellStyle name="Moneda 158 4 5" xfId="14368" xr:uid="{00000000-0005-0000-0000-0000683F0000}"/>
    <cellStyle name="Moneda 158 4 6" xfId="17827" xr:uid="{00000000-0005-0000-0000-0000693F0000}"/>
    <cellStyle name="Moneda 158 5" xfId="1920" xr:uid="{00000000-0005-0000-0000-00006A3F0000}"/>
    <cellStyle name="Moneda 158 5 2" xfId="5237" xr:uid="{00000000-0005-0000-0000-00006B3F0000}"/>
    <cellStyle name="Moneda 158 5 2 2" xfId="21973" xr:uid="{00000000-0005-0000-0000-00006C3F0000}"/>
    <cellStyle name="Moneda 158 5 3" xfId="8554" xr:uid="{00000000-0005-0000-0000-00006D3F0000}"/>
    <cellStyle name="Moneda 158 5 3 2" xfId="25290" xr:uid="{00000000-0005-0000-0000-00006E3F0000}"/>
    <cellStyle name="Moneda 158 5 4" xfId="11881" xr:uid="{00000000-0005-0000-0000-00006F3F0000}"/>
    <cellStyle name="Moneda 158 5 4 2" xfId="28617" xr:uid="{00000000-0005-0000-0000-0000703F0000}"/>
    <cellStyle name="Moneda 158 5 5" xfId="15197" xr:uid="{00000000-0005-0000-0000-0000713F0000}"/>
    <cellStyle name="Moneda 158 5 6" xfId="18656" xr:uid="{00000000-0005-0000-0000-0000723F0000}"/>
    <cellStyle name="Moneda 158 6" xfId="2748" xr:uid="{00000000-0005-0000-0000-0000733F0000}"/>
    <cellStyle name="Moneda 158 6 2" xfId="6065" xr:uid="{00000000-0005-0000-0000-0000743F0000}"/>
    <cellStyle name="Moneda 158 6 2 2" xfId="22801" xr:uid="{00000000-0005-0000-0000-0000753F0000}"/>
    <cellStyle name="Moneda 158 6 3" xfId="9382" xr:uid="{00000000-0005-0000-0000-0000763F0000}"/>
    <cellStyle name="Moneda 158 6 3 2" xfId="26118" xr:uid="{00000000-0005-0000-0000-0000773F0000}"/>
    <cellStyle name="Moneda 158 6 4" xfId="12709" xr:uid="{00000000-0005-0000-0000-0000783F0000}"/>
    <cellStyle name="Moneda 158 6 4 2" xfId="29445" xr:uid="{00000000-0005-0000-0000-0000793F0000}"/>
    <cellStyle name="Moneda 158 6 5" xfId="16025" xr:uid="{00000000-0005-0000-0000-00007A3F0000}"/>
    <cellStyle name="Moneda 158 6 6" xfId="19484" xr:uid="{00000000-0005-0000-0000-00007B3F0000}"/>
    <cellStyle name="Moneda 158 7" xfId="3580" xr:uid="{00000000-0005-0000-0000-00007C3F0000}"/>
    <cellStyle name="Moneda 158 7 2" xfId="20316" xr:uid="{00000000-0005-0000-0000-00007D3F0000}"/>
    <cellStyle name="Moneda 158 8" xfId="6897" xr:uid="{00000000-0005-0000-0000-00007E3F0000}"/>
    <cellStyle name="Moneda 158 8 2" xfId="23633" xr:uid="{00000000-0005-0000-0000-00007F3F0000}"/>
    <cellStyle name="Moneda 158 9" xfId="10224" xr:uid="{00000000-0005-0000-0000-0000803F0000}"/>
    <cellStyle name="Moneda 158 9 2" xfId="26960" xr:uid="{00000000-0005-0000-0000-0000813F0000}"/>
    <cellStyle name="Moneda 159" xfId="231" xr:uid="{00000000-0005-0000-0000-0000823F0000}"/>
    <cellStyle name="Moneda 159 10" xfId="13541" xr:uid="{00000000-0005-0000-0000-0000833F0000}"/>
    <cellStyle name="Moneda 159 11" xfId="17000" xr:uid="{00000000-0005-0000-0000-0000843F0000}"/>
    <cellStyle name="Moneda 159 2" xfId="464" xr:uid="{00000000-0005-0000-0000-0000853F0000}"/>
    <cellStyle name="Moneda 159 2 10" xfId="17207" xr:uid="{00000000-0005-0000-0000-0000863F0000}"/>
    <cellStyle name="Moneda 159 2 2" xfId="885" xr:uid="{00000000-0005-0000-0000-0000873F0000}"/>
    <cellStyle name="Moneda 159 2 2 2" xfId="1714" xr:uid="{00000000-0005-0000-0000-0000883F0000}"/>
    <cellStyle name="Moneda 159 2 2 2 2" xfId="5031" xr:uid="{00000000-0005-0000-0000-0000893F0000}"/>
    <cellStyle name="Moneda 159 2 2 2 2 2" xfId="21767" xr:uid="{00000000-0005-0000-0000-00008A3F0000}"/>
    <cellStyle name="Moneda 159 2 2 2 3" xfId="8348" xr:uid="{00000000-0005-0000-0000-00008B3F0000}"/>
    <cellStyle name="Moneda 159 2 2 2 3 2" xfId="25084" xr:uid="{00000000-0005-0000-0000-00008C3F0000}"/>
    <cellStyle name="Moneda 159 2 2 2 4" xfId="11675" xr:uid="{00000000-0005-0000-0000-00008D3F0000}"/>
    <cellStyle name="Moneda 159 2 2 2 4 2" xfId="28411" xr:uid="{00000000-0005-0000-0000-00008E3F0000}"/>
    <cellStyle name="Moneda 159 2 2 2 5" xfId="14991" xr:uid="{00000000-0005-0000-0000-00008F3F0000}"/>
    <cellStyle name="Moneda 159 2 2 2 6" xfId="18450" xr:uid="{00000000-0005-0000-0000-0000903F0000}"/>
    <cellStyle name="Moneda 159 2 2 3" xfId="2542" xr:uid="{00000000-0005-0000-0000-0000913F0000}"/>
    <cellStyle name="Moneda 159 2 2 3 2" xfId="5859" xr:uid="{00000000-0005-0000-0000-0000923F0000}"/>
    <cellStyle name="Moneda 159 2 2 3 2 2" xfId="22595" xr:uid="{00000000-0005-0000-0000-0000933F0000}"/>
    <cellStyle name="Moneda 159 2 2 3 3" xfId="9176" xr:uid="{00000000-0005-0000-0000-0000943F0000}"/>
    <cellStyle name="Moneda 159 2 2 3 3 2" xfId="25912" xr:uid="{00000000-0005-0000-0000-0000953F0000}"/>
    <cellStyle name="Moneda 159 2 2 3 4" xfId="12503" xr:uid="{00000000-0005-0000-0000-0000963F0000}"/>
    <cellStyle name="Moneda 159 2 2 3 4 2" xfId="29239" xr:uid="{00000000-0005-0000-0000-0000973F0000}"/>
    <cellStyle name="Moneda 159 2 2 3 5" xfId="15819" xr:uid="{00000000-0005-0000-0000-0000983F0000}"/>
    <cellStyle name="Moneda 159 2 2 3 6" xfId="19278" xr:uid="{00000000-0005-0000-0000-0000993F0000}"/>
    <cellStyle name="Moneda 159 2 2 4" xfId="3370" xr:uid="{00000000-0005-0000-0000-00009A3F0000}"/>
    <cellStyle name="Moneda 159 2 2 4 2" xfId="6687" xr:uid="{00000000-0005-0000-0000-00009B3F0000}"/>
    <cellStyle name="Moneda 159 2 2 4 2 2" xfId="23423" xr:uid="{00000000-0005-0000-0000-00009C3F0000}"/>
    <cellStyle name="Moneda 159 2 2 4 3" xfId="10004" xr:uid="{00000000-0005-0000-0000-00009D3F0000}"/>
    <cellStyle name="Moneda 159 2 2 4 3 2" xfId="26740" xr:uid="{00000000-0005-0000-0000-00009E3F0000}"/>
    <cellStyle name="Moneda 159 2 2 4 4" xfId="13331" xr:uid="{00000000-0005-0000-0000-00009F3F0000}"/>
    <cellStyle name="Moneda 159 2 2 4 4 2" xfId="30067" xr:uid="{00000000-0005-0000-0000-0000A03F0000}"/>
    <cellStyle name="Moneda 159 2 2 4 5" xfId="16647" xr:uid="{00000000-0005-0000-0000-0000A13F0000}"/>
    <cellStyle name="Moneda 159 2 2 4 6" xfId="20106" xr:uid="{00000000-0005-0000-0000-0000A23F0000}"/>
    <cellStyle name="Moneda 159 2 2 5" xfId="4202" xr:uid="{00000000-0005-0000-0000-0000A33F0000}"/>
    <cellStyle name="Moneda 159 2 2 5 2" xfId="20938" xr:uid="{00000000-0005-0000-0000-0000A43F0000}"/>
    <cellStyle name="Moneda 159 2 2 6" xfId="7519" xr:uid="{00000000-0005-0000-0000-0000A53F0000}"/>
    <cellStyle name="Moneda 159 2 2 6 2" xfId="24255" xr:uid="{00000000-0005-0000-0000-0000A63F0000}"/>
    <cellStyle name="Moneda 159 2 2 7" xfId="10846" xr:uid="{00000000-0005-0000-0000-0000A73F0000}"/>
    <cellStyle name="Moneda 159 2 2 7 2" xfId="27582" xr:uid="{00000000-0005-0000-0000-0000A83F0000}"/>
    <cellStyle name="Moneda 159 2 2 8" xfId="14162" xr:uid="{00000000-0005-0000-0000-0000A93F0000}"/>
    <cellStyle name="Moneda 159 2 2 9" xfId="17621" xr:uid="{00000000-0005-0000-0000-0000AA3F0000}"/>
    <cellStyle name="Moneda 159 2 3" xfId="1299" xr:uid="{00000000-0005-0000-0000-0000AB3F0000}"/>
    <cellStyle name="Moneda 159 2 3 2" xfId="4616" xr:uid="{00000000-0005-0000-0000-0000AC3F0000}"/>
    <cellStyle name="Moneda 159 2 3 2 2" xfId="21352" xr:uid="{00000000-0005-0000-0000-0000AD3F0000}"/>
    <cellStyle name="Moneda 159 2 3 3" xfId="7933" xr:uid="{00000000-0005-0000-0000-0000AE3F0000}"/>
    <cellStyle name="Moneda 159 2 3 3 2" xfId="24669" xr:uid="{00000000-0005-0000-0000-0000AF3F0000}"/>
    <cellStyle name="Moneda 159 2 3 4" xfId="11260" xr:uid="{00000000-0005-0000-0000-0000B03F0000}"/>
    <cellStyle name="Moneda 159 2 3 4 2" xfId="27996" xr:uid="{00000000-0005-0000-0000-0000B13F0000}"/>
    <cellStyle name="Moneda 159 2 3 5" xfId="14576" xr:uid="{00000000-0005-0000-0000-0000B23F0000}"/>
    <cellStyle name="Moneda 159 2 3 6" xfId="18035" xr:uid="{00000000-0005-0000-0000-0000B33F0000}"/>
    <cellStyle name="Moneda 159 2 4" xfId="2128" xr:uid="{00000000-0005-0000-0000-0000B43F0000}"/>
    <cellStyle name="Moneda 159 2 4 2" xfId="5445" xr:uid="{00000000-0005-0000-0000-0000B53F0000}"/>
    <cellStyle name="Moneda 159 2 4 2 2" xfId="22181" xr:uid="{00000000-0005-0000-0000-0000B63F0000}"/>
    <cellStyle name="Moneda 159 2 4 3" xfId="8762" xr:uid="{00000000-0005-0000-0000-0000B73F0000}"/>
    <cellStyle name="Moneda 159 2 4 3 2" xfId="25498" xr:uid="{00000000-0005-0000-0000-0000B83F0000}"/>
    <cellStyle name="Moneda 159 2 4 4" xfId="12089" xr:uid="{00000000-0005-0000-0000-0000B93F0000}"/>
    <cellStyle name="Moneda 159 2 4 4 2" xfId="28825" xr:uid="{00000000-0005-0000-0000-0000BA3F0000}"/>
    <cellStyle name="Moneda 159 2 4 5" xfId="15405" xr:uid="{00000000-0005-0000-0000-0000BB3F0000}"/>
    <cellStyle name="Moneda 159 2 4 6" xfId="18864" xr:uid="{00000000-0005-0000-0000-0000BC3F0000}"/>
    <cellStyle name="Moneda 159 2 5" xfId="2956" xr:uid="{00000000-0005-0000-0000-0000BD3F0000}"/>
    <cellStyle name="Moneda 159 2 5 2" xfId="6273" xr:uid="{00000000-0005-0000-0000-0000BE3F0000}"/>
    <cellStyle name="Moneda 159 2 5 2 2" xfId="23009" xr:uid="{00000000-0005-0000-0000-0000BF3F0000}"/>
    <cellStyle name="Moneda 159 2 5 3" xfId="9590" xr:uid="{00000000-0005-0000-0000-0000C03F0000}"/>
    <cellStyle name="Moneda 159 2 5 3 2" xfId="26326" xr:uid="{00000000-0005-0000-0000-0000C13F0000}"/>
    <cellStyle name="Moneda 159 2 5 4" xfId="12917" xr:uid="{00000000-0005-0000-0000-0000C23F0000}"/>
    <cellStyle name="Moneda 159 2 5 4 2" xfId="29653" xr:uid="{00000000-0005-0000-0000-0000C33F0000}"/>
    <cellStyle name="Moneda 159 2 5 5" xfId="16233" xr:uid="{00000000-0005-0000-0000-0000C43F0000}"/>
    <cellStyle name="Moneda 159 2 5 6" xfId="19692" xr:uid="{00000000-0005-0000-0000-0000C53F0000}"/>
    <cellStyle name="Moneda 159 2 6" xfId="3788" xr:uid="{00000000-0005-0000-0000-0000C63F0000}"/>
    <cellStyle name="Moneda 159 2 6 2" xfId="20524" xr:uid="{00000000-0005-0000-0000-0000C73F0000}"/>
    <cellStyle name="Moneda 159 2 7" xfId="7105" xr:uid="{00000000-0005-0000-0000-0000C83F0000}"/>
    <cellStyle name="Moneda 159 2 7 2" xfId="23841" xr:uid="{00000000-0005-0000-0000-0000C93F0000}"/>
    <cellStyle name="Moneda 159 2 8" xfId="10432" xr:uid="{00000000-0005-0000-0000-0000CA3F0000}"/>
    <cellStyle name="Moneda 159 2 8 2" xfId="27168" xr:uid="{00000000-0005-0000-0000-0000CB3F0000}"/>
    <cellStyle name="Moneda 159 2 9" xfId="13748" xr:uid="{00000000-0005-0000-0000-0000CC3F0000}"/>
    <cellStyle name="Moneda 159 3" xfId="678" xr:uid="{00000000-0005-0000-0000-0000CD3F0000}"/>
    <cellStyle name="Moneda 159 3 2" xfId="1507" xr:uid="{00000000-0005-0000-0000-0000CE3F0000}"/>
    <cellStyle name="Moneda 159 3 2 2" xfId="4824" xr:uid="{00000000-0005-0000-0000-0000CF3F0000}"/>
    <cellStyle name="Moneda 159 3 2 2 2" xfId="21560" xr:uid="{00000000-0005-0000-0000-0000D03F0000}"/>
    <cellStyle name="Moneda 159 3 2 3" xfId="8141" xr:uid="{00000000-0005-0000-0000-0000D13F0000}"/>
    <cellStyle name="Moneda 159 3 2 3 2" xfId="24877" xr:uid="{00000000-0005-0000-0000-0000D23F0000}"/>
    <cellStyle name="Moneda 159 3 2 4" xfId="11468" xr:uid="{00000000-0005-0000-0000-0000D33F0000}"/>
    <cellStyle name="Moneda 159 3 2 4 2" xfId="28204" xr:uid="{00000000-0005-0000-0000-0000D43F0000}"/>
    <cellStyle name="Moneda 159 3 2 5" xfId="14784" xr:uid="{00000000-0005-0000-0000-0000D53F0000}"/>
    <cellStyle name="Moneda 159 3 2 6" xfId="18243" xr:uid="{00000000-0005-0000-0000-0000D63F0000}"/>
    <cellStyle name="Moneda 159 3 3" xfId="2335" xr:uid="{00000000-0005-0000-0000-0000D73F0000}"/>
    <cellStyle name="Moneda 159 3 3 2" xfId="5652" xr:uid="{00000000-0005-0000-0000-0000D83F0000}"/>
    <cellStyle name="Moneda 159 3 3 2 2" xfId="22388" xr:uid="{00000000-0005-0000-0000-0000D93F0000}"/>
    <cellStyle name="Moneda 159 3 3 3" xfId="8969" xr:uid="{00000000-0005-0000-0000-0000DA3F0000}"/>
    <cellStyle name="Moneda 159 3 3 3 2" xfId="25705" xr:uid="{00000000-0005-0000-0000-0000DB3F0000}"/>
    <cellStyle name="Moneda 159 3 3 4" xfId="12296" xr:uid="{00000000-0005-0000-0000-0000DC3F0000}"/>
    <cellStyle name="Moneda 159 3 3 4 2" xfId="29032" xr:uid="{00000000-0005-0000-0000-0000DD3F0000}"/>
    <cellStyle name="Moneda 159 3 3 5" xfId="15612" xr:uid="{00000000-0005-0000-0000-0000DE3F0000}"/>
    <cellStyle name="Moneda 159 3 3 6" xfId="19071" xr:uid="{00000000-0005-0000-0000-0000DF3F0000}"/>
    <cellStyle name="Moneda 159 3 4" xfId="3163" xr:uid="{00000000-0005-0000-0000-0000E03F0000}"/>
    <cellStyle name="Moneda 159 3 4 2" xfId="6480" xr:uid="{00000000-0005-0000-0000-0000E13F0000}"/>
    <cellStyle name="Moneda 159 3 4 2 2" xfId="23216" xr:uid="{00000000-0005-0000-0000-0000E23F0000}"/>
    <cellStyle name="Moneda 159 3 4 3" xfId="9797" xr:uid="{00000000-0005-0000-0000-0000E33F0000}"/>
    <cellStyle name="Moneda 159 3 4 3 2" xfId="26533" xr:uid="{00000000-0005-0000-0000-0000E43F0000}"/>
    <cellStyle name="Moneda 159 3 4 4" xfId="13124" xr:uid="{00000000-0005-0000-0000-0000E53F0000}"/>
    <cellStyle name="Moneda 159 3 4 4 2" xfId="29860" xr:uid="{00000000-0005-0000-0000-0000E63F0000}"/>
    <cellStyle name="Moneda 159 3 4 5" xfId="16440" xr:uid="{00000000-0005-0000-0000-0000E73F0000}"/>
    <cellStyle name="Moneda 159 3 4 6" xfId="19899" xr:uid="{00000000-0005-0000-0000-0000E83F0000}"/>
    <cellStyle name="Moneda 159 3 5" xfId="3995" xr:uid="{00000000-0005-0000-0000-0000E93F0000}"/>
    <cellStyle name="Moneda 159 3 5 2" xfId="20731" xr:uid="{00000000-0005-0000-0000-0000EA3F0000}"/>
    <cellStyle name="Moneda 159 3 6" xfId="7312" xr:uid="{00000000-0005-0000-0000-0000EB3F0000}"/>
    <cellStyle name="Moneda 159 3 6 2" xfId="24048" xr:uid="{00000000-0005-0000-0000-0000EC3F0000}"/>
    <cellStyle name="Moneda 159 3 7" xfId="10639" xr:uid="{00000000-0005-0000-0000-0000ED3F0000}"/>
    <cellStyle name="Moneda 159 3 7 2" xfId="27375" xr:uid="{00000000-0005-0000-0000-0000EE3F0000}"/>
    <cellStyle name="Moneda 159 3 8" xfId="13955" xr:uid="{00000000-0005-0000-0000-0000EF3F0000}"/>
    <cellStyle name="Moneda 159 3 9" xfId="17414" xr:uid="{00000000-0005-0000-0000-0000F03F0000}"/>
    <cellStyle name="Moneda 159 4" xfId="1092" xr:uid="{00000000-0005-0000-0000-0000F13F0000}"/>
    <cellStyle name="Moneda 159 4 2" xfId="4409" xr:uid="{00000000-0005-0000-0000-0000F23F0000}"/>
    <cellStyle name="Moneda 159 4 2 2" xfId="21145" xr:uid="{00000000-0005-0000-0000-0000F33F0000}"/>
    <cellStyle name="Moneda 159 4 3" xfId="7726" xr:uid="{00000000-0005-0000-0000-0000F43F0000}"/>
    <cellStyle name="Moneda 159 4 3 2" xfId="24462" xr:uid="{00000000-0005-0000-0000-0000F53F0000}"/>
    <cellStyle name="Moneda 159 4 4" xfId="11053" xr:uid="{00000000-0005-0000-0000-0000F63F0000}"/>
    <cellStyle name="Moneda 159 4 4 2" xfId="27789" xr:uid="{00000000-0005-0000-0000-0000F73F0000}"/>
    <cellStyle name="Moneda 159 4 5" xfId="14369" xr:uid="{00000000-0005-0000-0000-0000F83F0000}"/>
    <cellStyle name="Moneda 159 4 6" xfId="17828" xr:uid="{00000000-0005-0000-0000-0000F93F0000}"/>
    <cellStyle name="Moneda 159 5" xfId="1921" xr:uid="{00000000-0005-0000-0000-0000FA3F0000}"/>
    <cellStyle name="Moneda 159 5 2" xfId="5238" xr:uid="{00000000-0005-0000-0000-0000FB3F0000}"/>
    <cellStyle name="Moneda 159 5 2 2" xfId="21974" xr:uid="{00000000-0005-0000-0000-0000FC3F0000}"/>
    <cellStyle name="Moneda 159 5 3" xfId="8555" xr:uid="{00000000-0005-0000-0000-0000FD3F0000}"/>
    <cellStyle name="Moneda 159 5 3 2" xfId="25291" xr:uid="{00000000-0005-0000-0000-0000FE3F0000}"/>
    <cellStyle name="Moneda 159 5 4" xfId="11882" xr:uid="{00000000-0005-0000-0000-0000FF3F0000}"/>
    <cellStyle name="Moneda 159 5 4 2" xfId="28618" xr:uid="{00000000-0005-0000-0000-000000400000}"/>
    <cellStyle name="Moneda 159 5 5" xfId="15198" xr:uid="{00000000-0005-0000-0000-000001400000}"/>
    <cellStyle name="Moneda 159 5 6" xfId="18657" xr:uid="{00000000-0005-0000-0000-000002400000}"/>
    <cellStyle name="Moneda 159 6" xfId="2749" xr:uid="{00000000-0005-0000-0000-000003400000}"/>
    <cellStyle name="Moneda 159 6 2" xfId="6066" xr:uid="{00000000-0005-0000-0000-000004400000}"/>
    <cellStyle name="Moneda 159 6 2 2" xfId="22802" xr:uid="{00000000-0005-0000-0000-000005400000}"/>
    <cellStyle name="Moneda 159 6 3" xfId="9383" xr:uid="{00000000-0005-0000-0000-000006400000}"/>
    <cellStyle name="Moneda 159 6 3 2" xfId="26119" xr:uid="{00000000-0005-0000-0000-000007400000}"/>
    <cellStyle name="Moneda 159 6 4" xfId="12710" xr:uid="{00000000-0005-0000-0000-000008400000}"/>
    <cellStyle name="Moneda 159 6 4 2" xfId="29446" xr:uid="{00000000-0005-0000-0000-000009400000}"/>
    <cellStyle name="Moneda 159 6 5" xfId="16026" xr:uid="{00000000-0005-0000-0000-00000A400000}"/>
    <cellStyle name="Moneda 159 6 6" xfId="19485" xr:uid="{00000000-0005-0000-0000-00000B400000}"/>
    <cellStyle name="Moneda 159 7" xfId="3581" xr:uid="{00000000-0005-0000-0000-00000C400000}"/>
    <cellStyle name="Moneda 159 7 2" xfId="20317" xr:uid="{00000000-0005-0000-0000-00000D400000}"/>
    <cellStyle name="Moneda 159 8" xfId="6898" xr:uid="{00000000-0005-0000-0000-00000E400000}"/>
    <cellStyle name="Moneda 159 8 2" xfId="23634" xr:uid="{00000000-0005-0000-0000-00000F400000}"/>
    <cellStyle name="Moneda 159 9" xfId="10225" xr:uid="{00000000-0005-0000-0000-000010400000}"/>
    <cellStyle name="Moneda 159 9 2" xfId="26961" xr:uid="{00000000-0005-0000-0000-000011400000}"/>
    <cellStyle name="Moneda 16" xfId="232" xr:uid="{00000000-0005-0000-0000-000012400000}"/>
    <cellStyle name="Moneda 16 10" xfId="13542" xr:uid="{00000000-0005-0000-0000-000013400000}"/>
    <cellStyle name="Moneda 16 11" xfId="17001" xr:uid="{00000000-0005-0000-0000-000014400000}"/>
    <cellStyle name="Moneda 16 2" xfId="465" xr:uid="{00000000-0005-0000-0000-000015400000}"/>
    <cellStyle name="Moneda 16 2 10" xfId="17208" xr:uid="{00000000-0005-0000-0000-000016400000}"/>
    <cellStyle name="Moneda 16 2 2" xfId="886" xr:uid="{00000000-0005-0000-0000-000017400000}"/>
    <cellStyle name="Moneda 16 2 2 2" xfId="1715" xr:uid="{00000000-0005-0000-0000-000018400000}"/>
    <cellStyle name="Moneda 16 2 2 2 2" xfId="5032" xr:uid="{00000000-0005-0000-0000-000019400000}"/>
    <cellStyle name="Moneda 16 2 2 2 2 2" xfId="21768" xr:uid="{00000000-0005-0000-0000-00001A400000}"/>
    <cellStyle name="Moneda 16 2 2 2 3" xfId="8349" xr:uid="{00000000-0005-0000-0000-00001B400000}"/>
    <cellStyle name="Moneda 16 2 2 2 3 2" xfId="25085" xr:uid="{00000000-0005-0000-0000-00001C400000}"/>
    <cellStyle name="Moneda 16 2 2 2 4" xfId="11676" xr:uid="{00000000-0005-0000-0000-00001D400000}"/>
    <cellStyle name="Moneda 16 2 2 2 4 2" xfId="28412" xr:uid="{00000000-0005-0000-0000-00001E400000}"/>
    <cellStyle name="Moneda 16 2 2 2 5" xfId="14992" xr:uid="{00000000-0005-0000-0000-00001F400000}"/>
    <cellStyle name="Moneda 16 2 2 2 6" xfId="18451" xr:uid="{00000000-0005-0000-0000-000020400000}"/>
    <cellStyle name="Moneda 16 2 2 3" xfId="2543" xr:uid="{00000000-0005-0000-0000-000021400000}"/>
    <cellStyle name="Moneda 16 2 2 3 2" xfId="5860" xr:uid="{00000000-0005-0000-0000-000022400000}"/>
    <cellStyle name="Moneda 16 2 2 3 2 2" xfId="22596" xr:uid="{00000000-0005-0000-0000-000023400000}"/>
    <cellStyle name="Moneda 16 2 2 3 3" xfId="9177" xr:uid="{00000000-0005-0000-0000-000024400000}"/>
    <cellStyle name="Moneda 16 2 2 3 3 2" xfId="25913" xr:uid="{00000000-0005-0000-0000-000025400000}"/>
    <cellStyle name="Moneda 16 2 2 3 4" xfId="12504" xr:uid="{00000000-0005-0000-0000-000026400000}"/>
    <cellStyle name="Moneda 16 2 2 3 4 2" xfId="29240" xr:uid="{00000000-0005-0000-0000-000027400000}"/>
    <cellStyle name="Moneda 16 2 2 3 5" xfId="15820" xr:uid="{00000000-0005-0000-0000-000028400000}"/>
    <cellStyle name="Moneda 16 2 2 3 6" xfId="19279" xr:uid="{00000000-0005-0000-0000-000029400000}"/>
    <cellStyle name="Moneda 16 2 2 4" xfId="3371" xr:uid="{00000000-0005-0000-0000-00002A400000}"/>
    <cellStyle name="Moneda 16 2 2 4 2" xfId="6688" xr:uid="{00000000-0005-0000-0000-00002B400000}"/>
    <cellStyle name="Moneda 16 2 2 4 2 2" xfId="23424" xr:uid="{00000000-0005-0000-0000-00002C400000}"/>
    <cellStyle name="Moneda 16 2 2 4 3" xfId="10005" xr:uid="{00000000-0005-0000-0000-00002D400000}"/>
    <cellStyle name="Moneda 16 2 2 4 3 2" xfId="26741" xr:uid="{00000000-0005-0000-0000-00002E400000}"/>
    <cellStyle name="Moneda 16 2 2 4 4" xfId="13332" xr:uid="{00000000-0005-0000-0000-00002F400000}"/>
    <cellStyle name="Moneda 16 2 2 4 4 2" xfId="30068" xr:uid="{00000000-0005-0000-0000-000030400000}"/>
    <cellStyle name="Moneda 16 2 2 4 5" xfId="16648" xr:uid="{00000000-0005-0000-0000-000031400000}"/>
    <cellStyle name="Moneda 16 2 2 4 6" xfId="20107" xr:uid="{00000000-0005-0000-0000-000032400000}"/>
    <cellStyle name="Moneda 16 2 2 5" xfId="4203" xr:uid="{00000000-0005-0000-0000-000033400000}"/>
    <cellStyle name="Moneda 16 2 2 5 2" xfId="20939" xr:uid="{00000000-0005-0000-0000-000034400000}"/>
    <cellStyle name="Moneda 16 2 2 6" xfId="7520" xr:uid="{00000000-0005-0000-0000-000035400000}"/>
    <cellStyle name="Moneda 16 2 2 6 2" xfId="24256" xr:uid="{00000000-0005-0000-0000-000036400000}"/>
    <cellStyle name="Moneda 16 2 2 7" xfId="10847" xr:uid="{00000000-0005-0000-0000-000037400000}"/>
    <cellStyle name="Moneda 16 2 2 7 2" xfId="27583" xr:uid="{00000000-0005-0000-0000-000038400000}"/>
    <cellStyle name="Moneda 16 2 2 8" xfId="14163" xr:uid="{00000000-0005-0000-0000-000039400000}"/>
    <cellStyle name="Moneda 16 2 2 9" xfId="17622" xr:uid="{00000000-0005-0000-0000-00003A400000}"/>
    <cellStyle name="Moneda 16 2 3" xfId="1300" xr:uid="{00000000-0005-0000-0000-00003B400000}"/>
    <cellStyle name="Moneda 16 2 3 2" xfId="4617" xr:uid="{00000000-0005-0000-0000-00003C400000}"/>
    <cellStyle name="Moneda 16 2 3 2 2" xfId="21353" xr:uid="{00000000-0005-0000-0000-00003D400000}"/>
    <cellStyle name="Moneda 16 2 3 3" xfId="7934" xr:uid="{00000000-0005-0000-0000-00003E400000}"/>
    <cellStyle name="Moneda 16 2 3 3 2" xfId="24670" xr:uid="{00000000-0005-0000-0000-00003F400000}"/>
    <cellStyle name="Moneda 16 2 3 4" xfId="11261" xr:uid="{00000000-0005-0000-0000-000040400000}"/>
    <cellStyle name="Moneda 16 2 3 4 2" xfId="27997" xr:uid="{00000000-0005-0000-0000-000041400000}"/>
    <cellStyle name="Moneda 16 2 3 5" xfId="14577" xr:uid="{00000000-0005-0000-0000-000042400000}"/>
    <cellStyle name="Moneda 16 2 3 6" xfId="18036" xr:uid="{00000000-0005-0000-0000-000043400000}"/>
    <cellStyle name="Moneda 16 2 4" xfId="2129" xr:uid="{00000000-0005-0000-0000-000044400000}"/>
    <cellStyle name="Moneda 16 2 4 2" xfId="5446" xr:uid="{00000000-0005-0000-0000-000045400000}"/>
    <cellStyle name="Moneda 16 2 4 2 2" xfId="22182" xr:uid="{00000000-0005-0000-0000-000046400000}"/>
    <cellStyle name="Moneda 16 2 4 3" xfId="8763" xr:uid="{00000000-0005-0000-0000-000047400000}"/>
    <cellStyle name="Moneda 16 2 4 3 2" xfId="25499" xr:uid="{00000000-0005-0000-0000-000048400000}"/>
    <cellStyle name="Moneda 16 2 4 4" xfId="12090" xr:uid="{00000000-0005-0000-0000-000049400000}"/>
    <cellStyle name="Moneda 16 2 4 4 2" xfId="28826" xr:uid="{00000000-0005-0000-0000-00004A400000}"/>
    <cellStyle name="Moneda 16 2 4 5" xfId="15406" xr:uid="{00000000-0005-0000-0000-00004B400000}"/>
    <cellStyle name="Moneda 16 2 4 6" xfId="18865" xr:uid="{00000000-0005-0000-0000-00004C400000}"/>
    <cellStyle name="Moneda 16 2 5" xfId="2957" xr:uid="{00000000-0005-0000-0000-00004D400000}"/>
    <cellStyle name="Moneda 16 2 5 2" xfId="6274" xr:uid="{00000000-0005-0000-0000-00004E400000}"/>
    <cellStyle name="Moneda 16 2 5 2 2" xfId="23010" xr:uid="{00000000-0005-0000-0000-00004F400000}"/>
    <cellStyle name="Moneda 16 2 5 3" xfId="9591" xr:uid="{00000000-0005-0000-0000-000050400000}"/>
    <cellStyle name="Moneda 16 2 5 3 2" xfId="26327" xr:uid="{00000000-0005-0000-0000-000051400000}"/>
    <cellStyle name="Moneda 16 2 5 4" xfId="12918" xr:uid="{00000000-0005-0000-0000-000052400000}"/>
    <cellStyle name="Moneda 16 2 5 4 2" xfId="29654" xr:uid="{00000000-0005-0000-0000-000053400000}"/>
    <cellStyle name="Moneda 16 2 5 5" xfId="16234" xr:uid="{00000000-0005-0000-0000-000054400000}"/>
    <cellStyle name="Moneda 16 2 5 6" xfId="19693" xr:uid="{00000000-0005-0000-0000-000055400000}"/>
    <cellStyle name="Moneda 16 2 6" xfId="3789" xr:uid="{00000000-0005-0000-0000-000056400000}"/>
    <cellStyle name="Moneda 16 2 6 2" xfId="20525" xr:uid="{00000000-0005-0000-0000-000057400000}"/>
    <cellStyle name="Moneda 16 2 7" xfId="7106" xr:uid="{00000000-0005-0000-0000-000058400000}"/>
    <cellStyle name="Moneda 16 2 7 2" xfId="23842" xr:uid="{00000000-0005-0000-0000-000059400000}"/>
    <cellStyle name="Moneda 16 2 8" xfId="10433" xr:uid="{00000000-0005-0000-0000-00005A400000}"/>
    <cellStyle name="Moneda 16 2 8 2" xfId="27169" xr:uid="{00000000-0005-0000-0000-00005B400000}"/>
    <cellStyle name="Moneda 16 2 9" xfId="13749" xr:uid="{00000000-0005-0000-0000-00005C400000}"/>
    <cellStyle name="Moneda 16 3" xfId="679" xr:uid="{00000000-0005-0000-0000-00005D400000}"/>
    <cellStyle name="Moneda 16 3 2" xfId="1508" xr:uid="{00000000-0005-0000-0000-00005E400000}"/>
    <cellStyle name="Moneda 16 3 2 2" xfId="4825" xr:uid="{00000000-0005-0000-0000-00005F400000}"/>
    <cellStyle name="Moneda 16 3 2 2 2" xfId="21561" xr:uid="{00000000-0005-0000-0000-000060400000}"/>
    <cellStyle name="Moneda 16 3 2 3" xfId="8142" xr:uid="{00000000-0005-0000-0000-000061400000}"/>
    <cellStyle name="Moneda 16 3 2 3 2" xfId="24878" xr:uid="{00000000-0005-0000-0000-000062400000}"/>
    <cellStyle name="Moneda 16 3 2 4" xfId="11469" xr:uid="{00000000-0005-0000-0000-000063400000}"/>
    <cellStyle name="Moneda 16 3 2 4 2" xfId="28205" xr:uid="{00000000-0005-0000-0000-000064400000}"/>
    <cellStyle name="Moneda 16 3 2 5" xfId="14785" xr:uid="{00000000-0005-0000-0000-000065400000}"/>
    <cellStyle name="Moneda 16 3 2 6" xfId="18244" xr:uid="{00000000-0005-0000-0000-000066400000}"/>
    <cellStyle name="Moneda 16 3 3" xfId="2336" xr:uid="{00000000-0005-0000-0000-000067400000}"/>
    <cellStyle name="Moneda 16 3 3 2" xfId="5653" xr:uid="{00000000-0005-0000-0000-000068400000}"/>
    <cellStyle name="Moneda 16 3 3 2 2" xfId="22389" xr:uid="{00000000-0005-0000-0000-000069400000}"/>
    <cellStyle name="Moneda 16 3 3 3" xfId="8970" xr:uid="{00000000-0005-0000-0000-00006A400000}"/>
    <cellStyle name="Moneda 16 3 3 3 2" xfId="25706" xr:uid="{00000000-0005-0000-0000-00006B400000}"/>
    <cellStyle name="Moneda 16 3 3 4" xfId="12297" xr:uid="{00000000-0005-0000-0000-00006C400000}"/>
    <cellStyle name="Moneda 16 3 3 4 2" xfId="29033" xr:uid="{00000000-0005-0000-0000-00006D400000}"/>
    <cellStyle name="Moneda 16 3 3 5" xfId="15613" xr:uid="{00000000-0005-0000-0000-00006E400000}"/>
    <cellStyle name="Moneda 16 3 3 6" xfId="19072" xr:uid="{00000000-0005-0000-0000-00006F400000}"/>
    <cellStyle name="Moneda 16 3 4" xfId="3164" xr:uid="{00000000-0005-0000-0000-000070400000}"/>
    <cellStyle name="Moneda 16 3 4 2" xfId="6481" xr:uid="{00000000-0005-0000-0000-000071400000}"/>
    <cellStyle name="Moneda 16 3 4 2 2" xfId="23217" xr:uid="{00000000-0005-0000-0000-000072400000}"/>
    <cellStyle name="Moneda 16 3 4 3" xfId="9798" xr:uid="{00000000-0005-0000-0000-000073400000}"/>
    <cellStyle name="Moneda 16 3 4 3 2" xfId="26534" xr:uid="{00000000-0005-0000-0000-000074400000}"/>
    <cellStyle name="Moneda 16 3 4 4" xfId="13125" xr:uid="{00000000-0005-0000-0000-000075400000}"/>
    <cellStyle name="Moneda 16 3 4 4 2" xfId="29861" xr:uid="{00000000-0005-0000-0000-000076400000}"/>
    <cellStyle name="Moneda 16 3 4 5" xfId="16441" xr:uid="{00000000-0005-0000-0000-000077400000}"/>
    <cellStyle name="Moneda 16 3 4 6" xfId="19900" xr:uid="{00000000-0005-0000-0000-000078400000}"/>
    <cellStyle name="Moneda 16 3 5" xfId="3996" xr:uid="{00000000-0005-0000-0000-000079400000}"/>
    <cellStyle name="Moneda 16 3 5 2" xfId="20732" xr:uid="{00000000-0005-0000-0000-00007A400000}"/>
    <cellStyle name="Moneda 16 3 6" xfId="7313" xr:uid="{00000000-0005-0000-0000-00007B400000}"/>
    <cellStyle name="Moneda 16 3 6 2" xfId="24049" xr:uid="{00000000-0005-0000-0000-00007C400000}"/>
    <cellStyle name="Moneda 16 3 7" xfId="10640" xr:uid="{00000000-0005-0000-0000-00007D400000}"/>
    <cellStyle name="Moneda 16 3 7 2" xfId="27376" xr:uid="{00000000-0005-0000-0000-00007E400000}"/>
    <cellStyle name="Moneda 16 3 8" xfId="13956" xr:uid="{00000000-0005-0000-0000-00007F400000}"/>
    <cellStyle name="Moneda 16 3 9" xfId="17415" xr:uid="{00000000-0005-0000-0000-000080400000}"/>
    <cellStyle name="Moneda 16 4" xfId="1093" xr:uid="{00000000-0005-0000-0000-000081400000}"/>
    <cellStyle name="Moneda 16 4 2" xfId="4410" xr:uid="{00000000-0005-0000-0000-000082400000}"/>
    <cellStyle name="Moneda 16 4 2 2" xfId="21146" xr:uid="{00000000-0005-0000-0000-000083400000}"/>
    <cellStyle name="Moneda 16 4 3" xfId="7727" xr:uid="{00000000-0005-0000-0000-000084400000}"/>
    <cellStyle name="Moneda 16 4 3 2" xfId="24463" xr:uid="{00000000-0005-0000-0000-000085400000}"/>
    <cellStyle name="Moneda 16 4 4" xfId="11054" xr:uid="{00000000-0005-0000-0000-000086400000}"/>
    <cellStyle name="Moneda 16 4 4 2" xfId="27790" xr:uid="{00000000-0005-0000-0000-000087400000}"/>
    <cellStyle name="Moneda 16 4 5" xfId="14370" xr:uid="{00000000-0005-0000-0000-000088400000}"/>
    <cellStyle name="Moneda 16 4 6" xfId="17829" xr:uid="{00000000-0005-0000-0000-000089400000}"/>
    <cellStyle name="Moneda 16 5" xfId="1922" xr:uid="{00000000-0005-0000-0000-00008A400000}"/>
    <cellStyle name="Moneda 16 5 2" xfId="5239" xr:uid="{00000000-0005-0000-0000-00008B400000}"/>
    <cellStyle name="Moneda 16 5 2 2" xfId="21975" xr:uid="{00000000-0005-0000-0000-00008C400000}"/>
    <cellStyle name="Moneda 16 5 3" xfId="8556" xr:uid="{00000000-0005-0000-0000-00008D400000}"/>
    <cellStyle name="Moneda 16 5 3 2" xfId="25292" xr:uid="{00000000-0005-0000-0000-00008E400000}"/>
    <cellStyle name="Moneda 16 5 4" xfId="11883" xr:uid="{00000000-0005-0000-0000-00008F400000}"/>
    <cellStyle name="Moneda 16 5 4 2" xfId="28619" xr:uid="{00000000-0005-0000-0000-000090400000}"/>
    <cellStyle name="Moneda 16 5 5" xfId="15199" xr:uid="{00000000-0005-0000-0000-000091400000}"/>
    <cellStyle name="Moneda 16 5 6" xfId="18658" xr:uid="{00000000-0005-0000-0000-000092400000}"/>
    <cellStyle name="Moneda 16 6" xfId="2750" xr:uid="{00000000-0005-0000-0000-000093400000}"/>
    <cellStyle name="Moneda 16 6 2" xfId="6067" xr:uid="{00000000-0005-0000-0000-000094400000}"/>
    <cellStyle name="Moneda 16 6 2 2" xfId="22803" xr:uid="{00000000-0005-0000-0000-000095400000}"/>
    <cellStyle name="Moneda 16 6 3" xfId="9384" xr:uid="{00000000-0005-0000-0000-000096400000}"/>
    <cellStyle name="Moneda 16 6 3 2" xfId="26120" xr:uid="{00000000-0005-0000-0000-000097400000}"/>
    <cellStyle name="Moneda 16 6 4" xfId="12711" xr:uid="{00000000-0005-0000-0000-000098400000}"/>
    <cellStyle name="Moneda 16 6 4 2" xfId="29447" xr:uid="{00000000-0005-0000-0000-000099400000}"/>
    <cellStyle name="Moneda 16 6 5" xfId="16027" xr:uid="{00000000-0005-0000-0000-00009A400000}"/>
    <cellStyle name="Moneda 16 6 6" xfId="19486" xr:uid="{00000000-0005-0000-0000-00009B400000}"/>
    <cellStyle name="Moneda 16 7" xfId="3582" xr:uid="{00000000-0005-0000-0000-00009C400000}"/>
    <cellStyle name="Moneda 16 7 2" xfId="20318" xr:uid="{00000000-0005-0000-0000-00009D400000}"/>
    <cellStyle name="Moneda 16 8" xfId="6899" xr:uid="{00000000-0005-0000-0000-00009E400000}"/>
    <cellStyle name="Moneda 16 8 2" xfId="23635" xr:uid="{00000000-0005-0000-0000-00009F400000}"/>
    <cellStyle name="Moneda 16 9" xfId="10226" xr:uid="{00000000-0005-0000-0000-0000A0400000}"/>
    <cellStyle name="Moneda 16 9 2" xfId="26962" xr:uid="{00000000-0005-0000-0000-0000A1400000}"/>
    <cellStyle name="Moneda 160" xfId="233" xr:uid="{00000000-0005-0000-0000-0000A2400000}"/>
    <cellStyle name="Moneda 160 10" xfId="13543" xr:uid="{00000000-0005-0000-0000-0000A3400000}"/>
    <cellStyle name="Moneda 160 11" xfId="17002" xr:uid="{00000000-0005-0000-0000-0000A4400000}"/>
    <cellStyle name="Moneda 160 2" xfId="466" xr:uid="{00000000-0005-0000-0000-0000A5400000}"/>
    <cellStyle name="Moneda 160 2 10" xfId="17209" xr:uid="{00000000-0005-0000-0000-0000A6400000}"/>
    <cellStyle name="Moneda 160 2 2" xfId="887" xr:uid="{00000000-0005-0000-0000-0000A7400000}"/>
    <cellStyle name="Moneda 160 2 2 2" xfId="1716" xr:uid="{00000000-0005-0000-0000-0000A8400000}"/>
    <cellStyle name="Moneda 160 2 2 2 2" xfId="5033" xr:uid="{00000000-0005-0000-0000-0000A9400000}"/>
    <cellStyle name="Moneda 160 2 2 2 2 2" xfId="21769" xr:uid="{00000000-0005-0000-0000-0000AA400000}"/>
    <cellStyle name="Moneda 160 2 2 2 3" xfId="8350" xr:uid="{00000000-0005-0000-0000-0000AB400000}"/>
    <cellStyle name="Moneda 160 2 2 2 3 2" xfId="25086" xr:uid="{00000000-0005-0000-0000-0000AC400000}"/>
    <cellStyle name="Moneda 160 2 2 2 4" xfId="11677" xr:uid="{00000000-0005-0000-0000-0000AD400000}"/>
    <cellStyle name="Moneda 160 2 2 2 4 2" xfId="28413" xr:uid="{00000000-0005-0000-0000-0000AE400000}"/>
    <cellStyle name="Moneda 160 2 2 2 5" xfId="14993" xr:uid="{00000000-0005-0000-0000-0000AF400000}"/>
    <cellStyle name="Moneda 160 2 2 2 6" xfId="18452" xr:uid="{00000000-0005-0000-0000-0000B0400000}"/>
    <cellStyle name="Moneda 160 2 2 3" xfId="2544" xr:uid="{00000000-0005-0000-0000-0000B1400000}"/>
    <cellStyle name="Moneda 160 2 2 3 2" xfId="5861" xr:uid="{00000000-0005-0000-0000-0000B2400000}"/>
    <cellStyle name="Moneda 160 2 2 3 2 2" xfId="22597" xr:uid="{00000000-0005-0000-0000-0000B3400000}"/>
    <cellStyle name="Moneda 160 2 2 3 3" xfId="9178" xr:uid="{00000000-0005-0000-0000-0000B4400000}"/>
    <cellStyle name="Moneda 160 2 2 3 3 2" xfId="25914" xr:uid="{00000000-0005-0000-0000-0000B5400000}"/>
    <cellStyle name="Moneda 160 2 2 3 4" xfId="12505" xr:uid="{00000000-0005-0000-0000-0000B6400000}"/>
    <cellStyle name="Moneda 160 2 2 3 4 2" xfId="29241" xr:uid="{00000000-0005-0000-0000-0000B7400000}"/>
    <cellStyle name="Moneda 160 2 2 3 5" xfId="15821" xr:uid="{00000000-0005-0000-0000-0000B8400000}"/>
    <cellStyle name="Moneda 160 2 2 3 6" xfId="19280" xr:uid="{00000000-0005-0000-0000-0000B9400000}"/>
    <cellStyle name="Moneda 160 2 2 4" xfId="3372" xr:uid="{00000000-0005-0000-0000-0000BA400000}"/>
    <cellStyle name="Moneda 160 2 2 4 2" xfId="6689" xr:uid="{00000000-0005-0000-0000-0000BB400000}"/>
    <cellStyle name="Moneda 160 2 2 4 2 2" xfId="23425" xr:uid="{00000000-0005-0000-0000-0000BC400000}"/>
    <cellStyle name="Moneda 160 2 2 4 3" xfId="10006" xr:uid="{00000000-0005-0000-0000-0000BD400000}"/>
    <cellStyle name="Moneda 160 2 2 4 3 2" xfId="26742" xr:uid="{00000000-0005-0000-0000-0000BE400000}"/>
    <cellStyle name="Moneda 160 2 2 4 4" xfId="13333" xr:uid="{00000000-0005-0000-0000-0000BF400000}"/>
    <cellStyle name="Moneda 160 2 2 4 4 2" xfId="30069" xr:uid="{00000000-0005-0000-0000-0000C0400000}"/>
    <cellStyle name="Moneda 160 2 2 4 5" xfId="16649" xr:uid="{00000000-0005-0000-0000-0000C1400000}"/>
    <cellStyle name="Moneda 160 2 2 4 6" xfId="20108" xr:uid="{00000000-0005-0000-0000-0000C2400000}"/>
    <cellStyle name="Moneda 160 2 2 5" xfId="4204" xr:uid="{00000000-0005-0000-0000-0000C3400000}"/>
    <cellStyle name="Moneda 160 2 2 5 2" xfId="20940" xr:uid="{00000000-0005-0000-0000-0000C4400000}"/>
    <cellStyle name="Moneda 160 2 2 6" xfId="7521" xr:uid="{00000000-0005-0000-0000-0000C5400000}"/>
    <cellStyle name="Moneda 160 2 2 6 2" xfId="24257" xr:uid="{00000000-0005-0000-0000-0000C6400000}"/>
    <cellStyle name="Moneda 160 2 2 7" xfId="10848" xr:uid="{00000000-0005-0000-0000-0000C7400000}"/>
    <cellStyle name="Moneda 160 2 2 7 2" xfId="27584" xr:uid="{00000000-0005-0000-0000-0000C8400000}"/>
    <cellStyle name="Moneda 160 2 2 8" xfId="14164" xr:uid="{00000000-0005-0000-0000-0000C9400000}"/>
    <cellStyle name="Moneda 160 2 2 9" xfId="17623" xr:uid="{00000000-0005-0000-0000-0000CA400000}"/>
    <cellStyle name="Moneda 160 2 3" xfId="1301" xr:uid="{00000000-0005-0000-0000-0000CB400000}"/>
    <cellStyle name="Moneda 160 2 3 2" xfId="4618" xr:uid="{00000000-0005-0000-0000-0000CC400000}"/>
    <cellStyle name="Moneda 160 2 3 2 2" xfId="21354" xr:uid="{00000000-0005-0000-0000-0000CD400000}"/>
    <cellStyle name="Moneda 160 2 3 3" xfId="7935" xr:uid="{00000000-0005-0000-0000-0000CE400000}"/>
    <cellStyle name="Moneda 160 2 3 3 2" xfId="24671" xr:uid="{00000000-0005-0000-0000-0000CF400000}"/>
    <cellStyle name="Moneda 160 2 3 4" xfId="11262" xr:uid="{00000000-0005-0000-0000-0000D0400000}"/>
    <cellStyle name="Moneda 160 2 3 4 2" xfId="27998" xr:uid="{00000000-0005-0000-0000-0000D1400000}"/>
    <cellStyle name="Moneda 160 2 3 5" xfId="14578" xr:uid="{00000000-0005-0000-0000-0000D2400000}"/>
    <cellStyle name="Moneda 160 2 3 6" xfId="18037" xr:uid="{00000000-0005-0000-0000-0000D3400000}"/>
    <cellStyle name="Moneda 160 2 4" xfId="2130" xr:uid="{00000000-0005-0000-0000-0000D4400000}"/>
    <cellStyle name="Moneda 160 2 4 2" xfId="5447" xr:uid="{00000000-0005-0000-0000-0000D5400000}"/>
    <cellStyle name="Moneda 160 2 4 2 2" xfId="22183" xr:uid="{00000000-0005-0000-0000-0000D6400000}"/>
    <cellStyle name="Moneda 160 2 4 3" xfId="8764" xr:uid="{00000000-0005-0000-0000-0000D7400000}"/>
    <cellStyle name="Moneda 160 2 4 3 2" xfId="25500" xr:uid="{00000000-0005-0000-0000-0000D8400000}"/>
    <cellStyle name="Moneda 160 2 4 4" xfId="12091" xr:uid="{00000000-0005-0000-0000-0000D9400000}"/>
    <cellStyle name="Moneda 160 2 4 4 2" xfId="28827" xr:uid="{00000000-0005-0000-0000-0000DA400000}"/>
    <cellStyle name="Moneda 160 2 4 5" xfId="15407" xr:uid="{00000000-0005-0000-0000-0000DB400000}"/>
    <cellStyle name="Moneda 160 2 4 6" xfId="18866" xr:uid="{00000000-0005-0000-0000-0000DC400000}"/>
    <cellStyle name="Moneda 160 2 5" xfId="2958" xr:uid="{00000000-0005-0000-0000-0000DD400000}"/>
    <cellStyle name="Moneda 160 2 5 2" xfId="6275" xr:uid="{00000000-0005-0000-0000-0000DE400000}"/>
    <cellStyle name="Moneda 160 2 5 2 2" xfId="23011" xr:uid="{00000000-0005-0000-0000-0000DF400000}"/>
    <cellStyle name="Moneda 160 2 5 3" xfId="9592" xr:uid="{00000000-0005-0000-0000-0000E0400000}"/>
    <cellStyle name="Moneda 160 2 5 3 2" xfId="26328" xr:uid="{00000000-0005-0000-0000-0000E1400000}"/>
    <cellStyle name="Moneda 160 2 5 4" xfId="12919" xr:uid="{00000000-0005-0000-0000-0000E2400000}"/>
    <cellStyle name="Moneda 160 2 5 4 2" xfId="29655" xr:uid="{00000000-0005-0000-0000-0000E3400000}"/>
    <cellStyle name="Moneda 160 2 5 5" xfId="16235" xr:uid="{00000000-0005-0000-0000-0000E4400000}"/>
    <cellStyle name="Moneda 160 2 5 6" xfId="19694" xr:uid="{00000000-0005-0000-0000-0000E5400000}"/>
    <cellStyle name="Moneda 160 2 6" xfId="3790" xr:uid="{00000000-0005-0000-0000-0000E6400000}"/>
    <cellStyle name="Moneda 160 2 6 2" xfId="20526" xr:uid="{00000000-0005-0000-0000-0000E7400000}"/>
    <cellStyle name="Moneda 160 2 7" xfId="7107" xr:uid="{00000000-0005-0000-0000-0000E8400000}"/>
    <cellStyle name="Moneda 160 2 7 2" xfId="23843" xr:uid="{00000000-0005-0000-0000-0000E9400000}"/>
    <cellStyle name="Moneda 160 2 8" xfId="10434" xr:uid="{00000000-0005-0000-0000-0000EA400000}"/>
    <cellStyle name="Moneda 160 2 8 2" xfId="27170" xr:uid="{00000000-0005-0000-0000-0000EB400000}"/>
    <cellStyle name="Moneda 160 2 9" xfId="13750" xr:uid="{00000000-0005-0000-0000-0000EC400000}"/>
    <cellStyle name="Moneda 160 3" xfId="680" xr:uid="{00000000-0005-0000-0000-0000ED400000}"/>
    <cellStyle name="Moneda 160 3 2" xfId="1509" xr:uid="{00000000-0005-0000-0000-0000EE400000}"/>
    <cellStyle name="Moneda 160 3 2 2" xfId="4826" xr:uid="{00000000-0005-0000-0000-0000EF400000}"/>
    <cellStyle name="Moneda 160 3 2 2 2" xfId="21562" xr:uid="{00000000-0005-0000-0000-0000F0400000}"/>
    <cellStyle name="Moneda 160 3 2 3" xfId="8143" xr:uid="{00000000-0005-0000-0000-0000F1400000}"/>
    <cellStyle name="Moneda 160 3 2 3 2" xfId="24879" xr:uid="{00000000-0005-0000-0000-0000F2400000}"/>
    <cellStyle name="Moneda 160 3 2 4" xfId="11470" xr:uid="{00000000-0005-0000-0000-0000F3400000}"/>
    <cellStyle name="Moneda 160 3 2 4 2" xfId="28206" xr:uid="{00000000-0005-0000-0000-0000F4400000}"/>
    <cellStyle name="Moneda 160 3 2 5" xfId="14786" xr:uid="{00000000-0005-0000-0000-0000F5400000}"/>
    <cellStyle name="Moneda 160 3 2 6" xfId="18245" xr:uid="{00000000-0005-0000-0000-0000F6400000}"/>
    <cellStyle name="Moneda 160 3 3" xfId="2337" xr:uid="{00000000-0005-0000-0000-0000F7400000}"/>
    <cellStyle name="Moneda 160 3 3 2" xfId="5654" xr:uid="{00000000-0005-0000-0000-0000F8400000}"/>
    <cellStyle name="Moneda 160 3 3 2 2" xfId="22390" xr:uid="{00000000-0005-0000-0000-0000F9400000}"/>
    <cellStyle name="Moneda 160 3 3 3" xfId="8971" xr:uid="{00000000-0005-0000-0000-0000FA400000}"/>
    <cellStyle name="Moneda 160 3 3 3 2" xfId="25707" xr:uid="{00000000-0005-0000-0000-0000FB400000}"/>
    <cellStyle name="Moneda 160 3 3 4" xfId="12298" xr:uid="{00000000-0005-0000-0000-0000FC400000}"/>
    <cellStyle name="Moneda 160 3 3 4 2" xfId="29034" xr:uid="{00000000-0005-0000-0000-0000FD400000}"/>
    <cellStyle name="Moneda 160 3 3 5" xfId="15614" xr:uid="{00000000-0005-0000-0000-0000FE400000}"/>
    <cellStyle name="Moneda 160 3 3 6" xfId="19073" xr:uid="{00000000-0005-0000-0000-0000FF400000}"/>
    <cellStyle name="Moneda 160 3 4" xfId="3165" xr:uid="{00000000-0005-0000-0000-000000410000}"/>
    <cellStyle name="Moneda 160 3 4 2" xfId="6482" xr:uid="{00000000-0005-0000-0000-000001410000}"/>
    <cellStyle name="Moneda 160 3 4 2 2" xfId="23218" xr:uid="{00000000-0005-0000-0000-000002410000}"/>
    <cellStyle name="Moneda 160 3 4 3" xfId="9799" xr:uid="{00000000-0005-0000-0000-000003410000}"/>
    <cellStyle name="Moneda 160 3 4 3 2" xfId="26535" xr:uid="{00000000-0005-0000-0000-000004410000}"/>
    <cellStyle name="Moneda 160 3 4 4" xfId="13126" xr:uid="{00000000-0005-0000-0000-000005410000}"/>
    <cellStyle name="Moneda 160 3 4 4 2" xfId="29862" xr:uid="{00000000-0005-0000-0000-000006410000}"/>
    <cellStyle name="Moneda 160 3 4 5" xfId="16442" xr:uid="{00000000-0005-0000-0000-000007410000}"/>
    <cellStyle name="Moneda 160 3 4 6" xfId="19901" xr:uid="{00000000-0005-0000-0000-000008410000}"/>
    <cellStyle name="Moneda 160 3 5" xfId="3997" xr:uid="{00000000-0005-0000-0000-000009410000}"/>
    <cellStyle name="Moneda 160 3 5 2" xfId="20733" xr:uid="{00000000-0005-0000-0000-00000A410000}"/>
    <cellStyle name="Moneda 160 3 6" xfId="7314" xr:uid="{00000000-0005-0000-0000-00000B410000}"/>
    <cellStyle name="Moneda 160 3 6 2" xfId="24050" xr:uid="{00000000-0005-0000-0000-00000C410000}"/>
    <cellStyle name="Moneda 160 3 7" xfId="10641" xr:uid="{00000000-0005-0000-0000-00000D410000}"/>
    <cellStyle name="Moneda 160 3 7 2" xfId="27377" xr:uid="{00000000-0005-0000-0000-00000E410000}"/>
    <cellStyle name="Moneda 160 3 8" xfId="13957" xr:uid="{00000000-0005-0000-0000-00000F410000}"/>
    <cellStyle name="Moneda 160 3 9" xfId="17416" xr:uid="{00000000-0005-0000-0000-000010410000}"/>
    <cellStyle name="Moneda 160 4" xfId="1094" xr:uid="{00000000-0005-0000-0000-000011410000}"/>
    <cellStyle name="Moneda 160 4 2" xfId="4411" xr:uid="{00000000-0005-0000-0000-000012410000}"/>
    <cellStyle name="Moneda 160 4 2 2" xfId="21147" xr:uid="{00000000-0005-0000-0000-000013410000}"/>
    <cellStyle name="Moneda 160 4 3" xfId="7728" xr:uid="{00000000-0005-0000-0000-000014410000}"/>
    <cellStyle name="Moneda 160 4 3 2" xfId="24464" xr:uid="{00000000-0005-0000-0000-000015410000}"/>
    <cellStyle name="Moneda 160 4 4" xfId="11055" xr:uid="{00000000-0005-0000-0000-000016410000}"/>
    <cellStyle name="Moneda 160 4 4 2" xfId="27791" xr:uid="{00000000-0005-0000-0000-000017410000}"/>
    <cellStyle name="Moneda 160 4 5" xfId="14371" xr:uid="{00000000-0005-0000-0000-000018410000}"/>
    <cellStyle name="Moneda 160 4 6" xfId="17830" xr:uid="{00000000-0005-0000-0000-000019410000}"/>
    <cellStyle name="Moneda 160 5" xfId="1923" xr:uid="{00000000-0005-0000-0000-00001A410000}"/>
    <cellStyle name="Moneda 160 5 2" xfId="5240" xr:uid="{00000000-0005-0000-0000-00001B410000}"/>
    <cellStyle name="Moneda 160 5 2 2" xfId="21976" xr:uid="{00000000-0005-0000-0000-00001C410000}"/>
    <cellStyle name="Moneda 160 5 3" xfId="8557" xr:uid="{00000000-0005-0000-0000-00001D410000}"/>
    <cellStyle name="Moneda 160 5 3 2" xfId="25293" xr:uid="{00000000-0005-0000-0000-00001E410000}"/>
    <cellStyle name="Moneda 160 5 4" xfId="11884" xr:uid="{00000000-0005-0000-0000-00001F410000}"/>
    <cellStyle name="Moneda 160 5 4 2" xfId="28620" xr:uid="{00000000-0005-0000-0000-000020410000}"/>
    <cellStyle name="Moneda 160 5 5" xfId="15200" xr:uid="{00000000-0005-0000-0000-000021410000}"/>
    <cellStyle name="Moneda 160 5 6" xfId="18659" xr:uid="{00000000-0005-0000-0000-000022410000}"/>
    <cellStyle name="Moneda 160 6" xfId="2751" xr:uid="{00000000-0005-0000-0000-000023410000}"/>
    <cellStyle name="Moneda 160 6 2" xfId="6068" xr:uid="{00000000-0005-0000-0000-000024410000}"/>
    <cellStyle name="Moneda 160 6 2 2" xfId="22804" xr:uid="{00000000-0005-0000-0000-000025410000}"/>
    <cellStyle name="Moneda 160 6 3" xfId="9385" xr:uid="{00000000-0005-0000-0000-000026410000}"/>
    <cellStyle name="Moneda 160 6 3 2" xfId="26121" xr:uid="{00000000-0005-0000-0000-000027410000}"/>
    <cellStyle name="Moneda 160 6 4" xfId="12712" xr:uid="{00000000-0005-0000-0000-000028410000}"/>
    <cellStyle name="Moneda 160 6 4 2" xfId="29448" xr:uid="{00000000-0005-0000-0000-000029410000}"/>
    <cellStyle name="Moneda 160 6 5" xfId="16028" xr:uid="{00000000-0005-0000-0000-00002A410000}"/>
    <cellStyle name="Moneda 160 6 6" xfId="19487" xr:uid="{00000000-0005-0000-0000-00002B410000}"/>
    <cellStyle name="Moneda 160 7" xfId="3583" xr:uid="{00000000-0005-0000-0000-00002C410000}"/>
    <cellStyle name="Moneda 160 7 2" xfId="20319" xr:uid="{00000000-0005-0000-0000-00002D410000}"/>
    <cellStyle name="Moneda 160 8" xfId="6900" xr:uid="{00000000-0005-0000-0000-00002E410000}"/>
    <cellStyle name="Moneda 160 8 2" xfId="23636" xr:uid="{00000000-0005-0000-0000-00002F410000}"/>
    <cellStyle name="Moneda 160 9" xfId="10227" xr:uid="{00000000-0005-0000-0000-000030410000}"/>
    <cellStyle name="Moneda 160 9 2" xfId="26963" xr:uid="{00000000-0005-0000-0000-000031410000}"/>
    <cellStyle name="Moneda 161" xfId="234" xr:uid="{00000000-0005-0000-0000-000032410000}"/>
    <cellStyle name="Moneda 161 10" xfId="13544" xr:uid="{00000000-0005-0000-0000-000033410000}"/>
    <cellStyle name="Moneda 161 11" xfId="17003" xr:uid="{00000000-0005-0000-0000-000034410000}"/>
    <cellStyle name="Moneda 161 2" xfId="467" xr:uid="{00000000-0005-0000-0000-000035410000}"/>
    <cellStyle name="Moneda 161 2 10" xfId="17210" xr:uid="{00000000-0005-0000-0000-000036410000}"/>
    <cellStyle name="Moneda 161 2 2" xfId="888" xr:uid="{00000000-0005-0000-0000-000037410000}"/>
    <cellStyle name="Moneda 161 2 2 2" xfId="1717" xr:uid="{00000000-0005-0000-0000-000038410000}"/>
    <cellStyle name="Moneda 161 2 2 2 2" xfId="5034" xr:uid="{00000000-0005-0000-0000-000039410000}"/>
    <cellStyle name="Moneda 161 2 2 2 2 2" xfId="21770" xr:uid="{00000000-0005-0000-0000-00003A410000}"/>
    <cellStyle name="Moneda 161 2 2 2 3" xfId="8351" xr:uid="{00000000-0005-0000-0000-00003B410000}"/>
    <cellStyle name="Moneda 161 2 2 2 3 2" xfId="25087" xr:uid="{00000000-0005-0000-0000-00003C410000}"/>
    <cellStyle name="Moneda 161 2 2 2 4" xfId="11678" xr:uid="{00000000-0005-0000-0000-00003D410000}"/>
    <cellStyle name="Moneda 161 2 2 2 4 2" xfId="28414" xr:uid="{00000000-0005-0000-0000-00003E410000}"/>
    <cellStyle name="Moneda 161 2 2 2 5" xfId="14994" xr:uid="{00000000-0005-0000-0000-00003F410000}"/>
    <cellStyle name="Moneda 161 2 2 2 6" xfId="18453" xr:uid="{00000000-0005-0000-0000-000040410000}"/>
    <cellStyle name="Moneda 161 2 2 3" xfId="2545" xr:uid="{00000000-0005-0000-0000-000041410000}"/>
    <cellStyle name="Moneda 161 2 2 3 2" xfId="5862" xr:uid="{00000000-0005-0000-0000-000042410000}"/>
    <cellStyle name="Moneda 161 2 2 3 2 2" xfId="22598" xr:uid="{00000000-0005-0000-0000-000043410000}"/>
    <cellStyle name="Moneda 161 2 2 3 3" xfId="9179" xr:uid="{00000000-0005-0000-0000-000044410000}"/>
    <cellStyle name="Moneda 161 2 2 3 3 2" xfId="25915" xr:uid="{00000000-0005-0000-0000-000045410000}"/>
    <cellStyle name="Moneda 161 2 2 3 4" xfId="12506" xr:uid="{00000000-0005-0000-0000-000046410000}"/>
    <cellStyle name="Moneda 161 2 2 3 4 2" xfId="29242" xr:uid="{00000000-0005-0000-0000-000047410000}"/>
    <cellStyle name="Moneda 161 2 2 3 5" xfId="15822" xr:uid="{00000000-0005-0000-0000-000048410000}"/>
    <cellStyle name="Moneda 161 2 2 3 6" xfId="19281" xr:uid="{00000000-0005-0000-0000-000049410000}"/>
    <cellStyle name="Moneda 161 2 2 4" xfId="3373" xr:uid="{00000000-0005-0000-0000-00004A410000}"/>
    <cellStyle name="Moneda 161 2 2 4 2" xfId="6690" xr:uid="{00000000-0005-0000-0000-00004B410000}"/>
    <cellStyle name="Moneda 161 2 2 4 2 2" xfId="23426" xr:uid="{00000000-0005-0000-0000-00004C410000}"/>
    <cellStyle name="Moneda 161 2 2 4 3" xfId="10007" xr:uid="{00000000-0005-0000-0000-00004D410000}"/>
    <cellStyle name="Moneda 161 2 2 4 3 2" xfId="26743" xr:uid="{00000000-0005-0000-0000-00004E410000}"/>
    <cellStyle name="Moneda 161 2 2 4 4" xfId="13334" xr:uid="{00000000-0005-0000-0000-00004F410000}"/>
    <cellStyle name="Moneda 161 2 2 4 4 2" xfId="30070" xr:uid="{00000000-0005-0000-0000-000050410000}"/>
    <cellStyle name="Moneda 161 2 2 4 5" xfId="16650" xr:uid="{00000000-0005-0000-0000-000051410000}"/>
    <cellStyle name="Moneda 161 2 2 4 6" xfId="20109" xr:uid="{00000000-0005-0000-0000-000052410000}"/>
    <cellStyle name="Moneda 161 2 2 5" xfId="4205" xr:uid="{00000000-0005-0000-0000-000053410000}"/>
    <cellStyle name="Moneda 161 2 2 5 2" xfId="20941" xr:uid="{00000000-0005-0000-0000-000054410000}"/>
    <cellStyle name="Moneda 161 2 2 6" xfId="7522" xr:uid="{00000000-0005-0000-0000-000055410000}"/>
    <cellStyle name="Moneda 161 2 2 6 2" xfId="24258" xr:uid="{00000000-0005-0000-0000-000056410000}"/>
    <cellStyle name="Moneda 161 2 2 7" xfId="10849" xr:uid="{00000000-0005-0000-0000-000057410000}"/>
    <cellStyle name="Moneda 161 2 2 7 2" xfId="27585" xr:uid="{00000000-0005-0000-0000-000058410000}"/>
    <cellStyle name="Moneda 161 2 2 8" xfId="14165" xr:uid="{00000000-0005-0000-0000-000059410000}"/>
    <cellStyle name="Moneda 161 2 2 9" xfId="17624" xr:uid="{00000000-0005-0000-0000-00005A410000}"/>
    <cellStyle name="Moneda 161 2 3" xfId="1302" xr:uid="{00000000-0005-0000-0000-00005B410000}"/>
    <cellStyle name="Moneda 161 2 3 2" xfId="4619" xr:uid="{00000000-0005-0000-0000-00005C410000}"/>
    <cellStyle name="Moneda 161 2 3 2 2" xfId="21355" xr:uid="{00000000-0005-0000-0000-00005D410000}"/>
    <cellStyle name="Moneda 161 2 3 3" xfId="7936" xr:uid="{00000000-0005-0000-0000-00005E410000}"/>
    <cellStyle name="Moneda 161 2 3 3 2" xfId="24672" xr:uid="{00000000-0005-0000-0000-00005F410000}"/>
    <cellStyle name="Moneda 161 2 3 4" xfId="11263" xr:uid="{00000000-0005-0000-0000-000060410000}"/>
    <cellStyle name="Moneda 161 2 3 4 2" xfId="27999" xr:uid="{00000000-0005-0000-0000-000061410000}"/>
    <cellStyle name="Moneda 161 2 3 5" xfId="14579" xr:uid="{00000000-0005-0000-0000-000062410000}"/>
    <cellStyle name="Moneda 161 2 3 6" xfId="18038" xr:uid="{00000000-0005-0000-0000-000063410000}"/>
    <cellStyle name="Moneda 161 2 4" xfId="2131" xr:uid="{00000000-0005-0000-0000-000064410000}"/>
    <cellStyle name="Moneda 161 2 4 2" xfId="5448" xr:uid="{00000000-0005-0000-0000-000065410000}"/>
    <cellStyle name="Moneda 161 2 4 2 2" xfId="22184" xr:uid="{00000000-0005-0000-0000-000066410000}"/>
    <cellStyle name="Moneda 161 2 4 3" xfId="8765" xr:uid="{00000000-0005-0000-0000-000067410000}"/>
    <cellStyle name="Moneda 161 2 4 3 2" xfId="25501" xr:uid="{00000000-0005-0000-0000-000068410000}"/>
    <cellStyle name="Moneda 161 2 4 4" xfId="12092" xr:uid="{00000000-0005-0000-0000-000069410000}"/>
    <cellStyle name="Moneda 161 2 4 4 2" xfId="28828" xr:uid="{00000000-0005-0000-0000-00006A410000}"/>
    <cellStyle name="Moneda 161 2 4 5" xfId="15408" xr:uid="{00000000-0005-0000-0000-00006B410000}"/>
    <cellStyle name="Moneda 161 2 4 6" xfId="18867" xr:uid="{00000000-0005-0000-0000-00006C410000}"/>
    <cellStyle name="Moneda 161 2 5" xfId="2959" xr:uid="{00000000-0005-0000-0000-00006D410000}"/>
    <cellStyle name="Moneda 161 2 5 2" xfId="6276" xr:uid="{00000000-0005-0000-0000-00006E410000}"/>
    <cellStyle name="Moneda 161 2 5 2 2" xfId="23012" xr:uid="{00000000-0005-0000-0000-00006F410000}"/>
    <cellStyle name="Moneda 161 2 5 3" xfId="9593" xr:uid="{00000000-0005-0000-0000-000070410000}"/>
    <cellStyle name="Moneda 161 2 5 3 2" xfId="26329" xr:uid="{00000000-0005-0000-0000-000071410000}"/>
    <cellStyle name="Moneda 161 2 5 4" xfId="12920" xr:uid="{00000000-0005-0000-0000-000072410000}"/>
    <cellStyle name="Moneda 161 2 5 4 2" xfId="29656" xr:uid="{00000000-0005-0000-0000-000073410000}"/>
    <cellStyle name="Moneda 161 2 5 5" xfId="16236" xr:uid="{00000000-0005-0000-0000-000074410000}"/>
    <cellStyle name="Moneda 161 2 5 6" xfId="19695" xr:uid="{00000000-0005-0000-0000-000075410000}"/>
    <cellStyle name="Moneda 161 2 6" xfId="3791" xr:uid="{00000000-0005-0000-0000-000076410000}"/>
    <cellStyle name="Moneda 161 2 6 2" xfId="20527" xr:uid="{00000000-0005-0000-0000-000077410000}"/>
    <cellStyle name="Moneda 161 2 7" xfId="7108" xr:uid="{00000000-0005-0000-0000-000078410000}"/>
    <cellStyle name="Moneda 161 2 7 2" xfId="23844" xr:uid="{00000000-0005-0000-0000-000079410000}"/>
    <cellStyle name="Moneda 161 2 8" xfId="10435" xr:uid="{00000000-0005-0000-0000-00007A410000}"/>
    <cellStyle name="Moneda 161 2 8 2" xfId="27171" xr:uid="{00000000-0005-0000-0000-00007B410000}"/>
    <cellStyle name="Moneda 161 2 9" xfId="13751" xr:uid="{00000000-0005-0000-0000-00007C410000}"/>
    <cellStyle name="Moneda 161 3" xfId="681" xr:uid="{00000000-0005-0000-0000-00007D410000}"/>
    <cellStyle name="Moneda 161 3 2" xfId="1510" xr:uid="{00000000-0005-0000-0000-00007E410000}"/>
    <cellStyle name="Moneda 161 3 2 2" xfId="4827" xr:uid="{00000000-0005-0000-0000-00007F410000}"/>
    <cellStyle name="Moneda 161 3 2 2 2" xfId="21563" xr:uid="{00000000-0005-0000-0000-000080410000}"/>
    <cellStyle name="Moneda 161 3 2 3" xfId="8144" xr:uid="{00000000-0005-0000-0000-000081410000}"/>
    <cellStyle name="Moneda 161 3 2 3 2" xfId="24880" xr:uid="{00000000-0005-0000-0000-000082410000}"/>
    <cellStyle name="Moneda 161 3 2 4" xfId="11471" xr:uid="{00000000-0005-0000-0000-000083410000}"/>
    <cellStyle name="Moneda 161 3 2 4 2" xfId="28207" xr:uid="{00000000-0005-0000-0000-000084410000}"/>
    <cellStyle name="Moneda 161 3 2 5" xfId="14787" xr:uid="{00000000-0005-0000-0000-000085410000}"/>
    <cellStyle name="Moneda 161 3 2 6" xfId="18246" xr:uid="{00000000-0005-0000-0000-000086410000}"/>
    <cellStyle name="Moneda 161 3 3" xfId="2338" xr:uid="{00000000-0005-0000-0000-000087410000}"/>
    <cellStyle name="Moneda 161 3 3 2" xfId="5655" xr:uid="{00000000-0005-0000-0000-000088410000}"/>
    <cellStyle name="Moneda 161 3 3 2 2" xfId="22391" xr:uid="{00000000-0005-0000-0000-000089410000}"/>
    <cellStyle name="Moneda 161 3 3 3" xfId="8972" xr:uid="{00000000-0005-0000-0000-00008A410000}"/>
    <cellStyle name="Moneda 161 3 3 3 2" xfId="25708" xr:uid="{00000000-0005-0000-0000-00008B410000}"/>
    <cellStyle name="Moneda 161 3 3 4" xfId="12299" xr:uid="{00000000-0005-0000-0000-00008C410000}"/>
    <cellStyle name="Moneda 161 3 3 4 2" xfId="29035" xr:uid="{00000000-0005-0000-0000-00008D410000}"/>
    <cellStyle name="Moneda 161 3 3 5" xfId="15615" xr:uid="{00000000-0005-0000-0000-00008E410000}"/>
    <cellStyle name="Moneda 161 3 3 6" xfId="19074" xr:uid="{00000000-0005-0000-0000-00008F410000}"/>
    <cellStyle name="Moneda 161 3 4" xfId="3166" xr:uid="{00000000-0005-0000-0000-000090410000}"/>
    <cellStyle name="Moneda 161 3 4 2" xfId="6483" xr:uid="{00000000-0005-0000-0000-000091410000}"/>
    <cellStyle name="Moneda 161 3 4 2 2" xfId="23219" xr:uid="{00000000-0005-0000-0000-000092410000}"/>
    <cellStyle name="Moneda 161 3 4 3" xfId="9800" xr:uid="{00000000-0005-0000-0000-000093410000}"/>
    <cellStyle name="Moneda 161 3 4 3 2" xfId="26536" xr:uid="{00000000-0005-0000-0000-000094410000}"/>
    <cellStyle name="Moneda 161 3 4 4" xfId="13127" xr:uid="{00000000-0005-0000-0000-000095410000}"/>
    <cellStyle name="Moneda 161 3 4 4 2" xfId="29863" xr:uid="{00000000-0005-0000-0000-000096410000}"/>
    <cellStyle name="Moneda 161 3 4 5" xfId="16443" xr:uid="{00000000-0005-0000-0000-000097410000}"/>
    <cellStyle name="Moneda 161 3 4 6" xfId="19902" xr:uid="{00000000-0005-0000-0000-000098410000}"/>
    <cellStyle name="Moneda 161 3 5" xfId="3998" xr:uid="{00000000-0005-0000-0000-000099410000}"/>
    <cellStyle name="Moneda 161 3 5 2" xfId="20734" xr:uid="{00000000-0005-0000-0000-00009A410000}"/>
    <cellStyle name="Moneda 161 3 6" xfId="7315" xr:uid="{00000000-0005-0000-0000-00009B410000}"/>
    <cellStyle name="Moneda 161 3 6 2" xfId="24051" xr:uid="{00000000-0005-0000-0000-00009C410000}"/>
    <cellStyle name="Moneda 161 3 7" xfId="10642" xr:uid="{00000000-0005-0000-0000-00009D410000}"/>
    <cellStyle name="Moneda 161 3 7 2" xfId="27378" xr:uid="{00000000-0005-0000-0000-00009E410000}"/>
    <cellStyle name="Moneda 161 3 8" xfId="13958" xr:uid="{00000000-0005-0000-0000-00009F410000}"/>
    <cellStyle name="Moneda 161 3 9" xfId="17417" xr:uid="{00000000-0005-0000-0000-0000A0410000}"/>
    <cellStyle name="Moneda 161 4" xfId="1095" xr:uid="{00000000-0005-0000-0000-0000A1410000}"/>
    <cellStyle name="Moneda 161 4 2" xfId="4412" xr:uid="{00000000-0005-0000-0000-0000A2410000}"/>
    <cellStyle name="Moneda 161 4 2 2" xfId="21148" xr:uid="{00000000-0005-0000-0000-0000A3410000}"/>
    <cellStyle name="Moneda 161 4 3" xfId="7729" xr:uid="{00000000-0005-0000-0000-0000A4410000}"/>
    <cellStyle name="Moneda 161 4 3 2" xfId="24465" xr:uid="{00000000-0005-0000-0000-0000A5410000}"/>
    <cellStyle name="Moneda 161 4 4" xfId="11056" xr:uid="{00000000-0005-0000-0000-0000A6410000}"/>
    <cellStyle name="Moneda 161 4 4 2" xfId="27792" xr:uid="{00000000-0005-0000-0000-0000A7410000}"/>
    <cellStyle name="Moneda 161 4 5" xfId="14372" xr:uid="{00000000-0005-0000-0000-0000A8410000}"/>
    <cellStyle name="Moneda 161 4 6" xfId="17831" xr:uid="{00000000-0005-0000-0000-0000A9410000}"/>
    <cellStyle name="Moneda 161 5" xfId="1924" xr:uid="{00000000-0005-0000-0000-0000AA410000}"/>
    <cellStyle name="Moneda 161 5 2" xfId="5241" xr:uid="{00000000-0005-0000-0000-0000AB410000}"/>
    <cellStyle name="Moneda 161 5 2 2" xfId="21977" xr:uid="{00000000-0005-0000-0000-0000AC410000}"/>
    <cellStyle name="Moneda 161 5 3" xfId="8558" xr:uid="{00000000-0005-0000-0000-0000AD410000}"/>
    <cellStyle name="Moneda 161 5 3 2" xfId="25294" xr:uid="{00000000-0005-0000-0000-0000AE410000}"/>
    <cellStyle name="Moneda 161 5 4" xfId="11885" xr:uid="{00000000-0005-0000-0000-0000AF410000}"/>
    <cellStyle name="Moneda 161 5 4 2" xfId="28621" xr:uid="{00000000-0005-0000-0000-0000B0410000}"/>
    <cellStyle name="Moneda 161 5 5" xfId="15201" xr:uid="{00000000-0005-0000-0000-0000B1410000}"/>
    <cellStyle name="Moneda 161 5 6" xfId="18660" xr:uid="{00000000-0005-0000-0000-0000B2410000}"/>
    <cellStyle name="Moneda 161 6" xfId="2752" xr:uid="{00000000-0005-0000-0000-0000B3410000}"/>
    <cellStyle name="Moneda 161 6 2" xfId="6069" xr:uid="{00000000-0005-0000-0000-0000B4410000}"/>
    <cellStyle name="Moneda 161 6 2 2" xfId="22805" xr:uid="{00000000-0005-0000-0000-0000B5410000}"/>
    <cellStyle name="Moneda 161 6 3" xfId="9386" xr:uid="{00000000-0005-0000-0000-0000B6410000}"/>
    <cellStyle name="Moneda 161 6 3 2" xfId="26122" xr:uid="{00000000-0005-0000-0000-0000B7410000}"/>
    <cellStyle name="Moneda 161 6 4" xfId="12713" xr:uid="{00000000-0005-0000-0000-0000B8410000}"/>
    <cellStyle name="Moneda 161 6 4 2" xfId="29449" xr:uid="{00000000-0005-0000-0000-0000B9410000}"/>
    <cellStyle name="Moneda 161 6 5" xfId="16029" xr:uid="{00000000-0005-0000-0000-0000BA410000}"/>
    <cellStyle name="Moneda 161 6 6" xfId="19488" xr:uid="{00000000-0005-0000-0000-0000BB410000}"/>
    <cellStyle name="Moneda 161 7" xfId="3584" xr:uid="{00000000-0005-0000-0000-0000BC410000}"/>
    <cellStyle name="Moneda 161 7 2" xfId="20320" xr:uid="{00000000-0005-0000-0000-0000BD410000}"/>
    <cellStyle name="Moneda 161 8" xfId="6901" xr:uid="{00000000-0005-0000-0000-0000BE410000}"/>
    <cellStyle name="Moneda 161 8 2" xfId="23637" xr:uid="{00000000-0005-0000-0000-0000BF410000}"/>
    <cellStyle name="Moneda 161 9" xfId="10228" xr:uid="{00000000-0005-0000-0000-0000C0410000}"/>
    <cellStyle name="Moneda 161 9 2" xfId="26964" xr:uid="{00000000-0005-0000-0000-0000C1410000}"/>
    <cellStyle name="Moneda 162" xfId="235" xr:uid="{00000000-0005-0000-0000-0000C2410000}"/>
    <cellStyle name="Moneda 162 10" xfId="13545" xr:uid="{00000000-0005-0000-0000-0000C3410000}"/>
    <cellStyle name="Moneda 162 11" xfId="17004" xr:uid="{00000000-0005-0000-0000-0000C4410000}"/>
    <cellStyle name="Moneda 162 2" xfId="468" xr:uid="{00000000-0005-0000-0000-0000C5410000}"/>
    <cellStyle name="Moneda 162 2 10" xfId="17211" xr:uid="{00000000-0005-0000-0000-0000C6410000}"/>
    <cellStyle name="Moneda 162 2 2" xfId="889" xr:uid="{00000000-0005-0000-0000-0000C7410000}"/>
    <cellStyle name="Moneda 162 2 2 2" xfId="1718" xr:uid="{00000000-0005-0000-0000-0000C8410000}"/>
    <cellStyle name="Moneda 162 2 2 2 2" xfId="5035" xr:uid="{00000000-0005-0000-0000-0000C9410000}"/>
    <cellStyle name="Moneda 162 2 2 2 2 2" xfId="21771" xr:uid="{00000000-0005-0000-0000-0000CA410000}"/>
    <cellStyle name="Moneda 162 2 2 2 3" xfId="8352" xr:uid="{00000000-0005-0000-0000-0000CB410000}"/>
    <cellStyle name="Moneda 162 2 2 2 3 2" xfId="25088" xr:uid="{00000000-0005-0000-0000-0000CC410000}"/>
    <cellStyle name="Moneda 162 2 2 2 4" xfId="11679" xr:uid="{00000000-0005-0000-0000-0000CD410000}"/>
    <cellStyle name="Moneda 162 2 2 2 4 2" xfId="28415" xr:uid="{00000000-0005-0000-0000-0000CE410000}"/>
    <cellStyle name="Moneda 162 2 2 2 5" xfId="14995" xr:uid="{00000000-0005-0000-0000-0000CF410000}"/>
    <cellStyle name="Moneda 162 2 2 2 6" xfId="18454" xr:uid="{00000000-0005-0000-0000-0000D0410000}"/>
    <cellStyle name="Moneda 162 2 2 3" xfId="2546" xr:uid="{00000000-0005-0000-0000-0000D1410000}"/>
    <cellStyle name="Moneda 162 2 2 3 2" xfId="5863" xr:uid="{00000000-0005-0000-0000-0000D2410000}"/>
    <cellStyle name="Moneda 162 2 2 3 2 2" xfId="22599" xr:uid="{00000000-0005-0000-0000-0000D3410000}"/>
    <cellStyle name="Moneda 162 2 2 3 3" xfId="9180" xr:uid="{00000000-0005-0000-0000-0000D4410000}"/>
    <cellStyle name="Moneda 162 2 2 3 3 2" xfId="25916" xr:uid="{00000000-0005-0000-0000-0000D5410000}"/>
    <cellStyle name="Moneda 162 2 2 3 4" xfId="12507" xr:uid="{00000000-0005-0000-0000-0000D6410000}"/>
    <cellStyle name="Moneda 162 2 2 3 4 2" xfId="29243" xr:uid="{00000000-0005-0000-0000-0000D7410000}"/>
    <cellStyle name="Moneda 162 2 2 3 5" xfId="15823" xr:uid="{00000000-0005-0000-0000-0000D8410000}"/>
    <cellStyle name="Moneda 162 2 2 3 6" xfId="19282" xr:uid="{00000000-0005-0000-0000-0000D9410000}"/>
    <cellStyle name="Moneda 162 2 2 4" xfId="3374" xr:uid="{00000000-0005-0000-0000-0000DA410000}"/>
    <cellStyle name="Moneda 162 2 2 4 2" xfId="6691" xr:uid="{00000000-0005-0000-0000-0000DB410000}"/>
    <cellStyle name="Moneda 162 2 2 4 2 2" xfId="23427" xr:uid="{00000000-0005-0000-0000-0000DC410000}"/>
    <cellStyle name="Moneda 162 2 2 4 3" xfId="10008" xr:uid="{00000000-0005-0000-0000-0000DD410000}"/>
    <cellStyle name="Moneda 162 2 2 4 3 2" xfId="26744" xr:uid="{00000000-0005-0000-0000-0000DE410000}"/>
    <cellStyle name="Moneda 162 2 2 4 4" xfId="13335" xr:uid="{00000000-0005-0000-0000-0000DF410000}"/>
    <cellStyle name="Moneda 162 2 2 4 4 2" xfId="30071" xr:uid="{00000000-0005-0000-0000-0000E0410000}"/>
    <cellStyle name="Moneda 162 2 2 4 5" xfId="16651" xr:uid="{00000000-0005-0000-0000-0000E1410000}"/>
    <cellStyle name="Moneda 162 2 2 4 6" xfId="20110" xr:uid="{00000000-0005-0000-0000-0000E2410000}"/>
    <cellStyle name="Moneda 162 2 2 5" xfId="4206" xr:uid="{00000000-0005-0000-0000-0000E3410000}"/>
    <cellStyle name="Moneda 162 2 2 5 2" xfId="20942" xr:uid="{00000000-0005-0000-0000-0000E4410000}"/>
    <cellStyle name="Moneda 162 2 2 6" xfId="7523" xr:uid="{00000000-0005-0000-0000-0000E5410000}"/>
    <cellStyle name="Moneda 162 2 2 6 2" xfId="24259" xr:uid="{00000000-0005-0000-0000-0000E6410000}"/>
    <cellStyle name="Moneda 162 2 2 7" xfId="10850" xr:uid="{00000000-0005-0000-0000-0000E7410000}"/>
    <cellStyle name="Moneda 162 2 2 7 2" xfId="27586" xr:uid="{00000000-0005-0000-0000-0000E8410000}"/>
    <cellStyle name="Moneda 162 2 2 8" xfId="14166" xr:uid="{00000000-0005-0000-0000-0000E9410000}"/>
    <cellStyle name="Moneda 162 2 2 9" xfId="17625" xr:uid="{00000000-0005-0000-0000-0000EA410000}"/>
    <cellStyle name="Moneda 162 2 3" xfId="1303" xr:uid="{00000000-0005-0000-0000-0000EB410000}"/>
    <cellStyle name="Moneda 162 2 3 2" xfId="4620" xr:uid="{00000000-0005-0000-0000-0000EC410000}"/>
    <cellStyle name="Moneda 162 2 3 2 2" xfId="21356" xr:uid="{00000000-0005-0000-0000-0000ED410000}"/>
    <cellStyle name="Moneda 162 2 3 3" xfId="7937" xr:uid="{00000000-0005-0000-0000-0000EE410000}"/>
    <cellStyle name="Moneda 162 2 3 3 2" xfId="24673" xr:uid="{00000000-0005-0000-0000-0000EF410000}"/>
    <cellStyle name="Moneda 162 2 3 4" xfId="11264" xr:uid="{00000000-0005-0000-0000-0000F0410000}"/>
    <cellStyle name="Moneda 162 2 3 4 2" xfId="28000" xr:uid="{00000000-0005-0000-0000-0000F1410000}"/>
    <cellStyle name="Moneda 162 2 3 5" xfId="14580" xr:uid="{00000000-0005-0000-0000-0000F2410000}"/>
    <cellStyle name="Moneda 162 2 3 6" xfId="18039" xr:uid="{00000000-0005-0000-0000-0000F3410000}"/>
    <cellStyle name="Moneda 162 2 4" xfId="2132" xr:uid="{00000000-0005-0000-0000-0000F4410000}"/>
    <cellStyle name="Moneda 162 2 4 2" xfId="5449" xr:uid="{00000000-0005-0000-0000-0000F5410000}"/>
    <cellStyle name="Moneda 162 2 4 2 2" xfId="22185" xr:uid="{00000000-0005-0000-0000-0000F6410000}"/>
    <cellStyle name="Moneda 162 2 4 3" xfId="8766" xr:uid="{00000000-0005-0000-0000-0000F7410000}"/>
    <cellStyle name="Moneda 162 2 4 3 2" xfId="25502" xr:uid="{00000000-0005-0000-0000-0000F8410000}"/>
    <cellStyle name="Moneda 162 2 4 4" xfId="12093" xr:uid="{00000000-0005-0000-0000-0000F9410000}"/>
    <cellStyle name="Moneda 162 2 4 4 2" xfId="28829" xr:uid="{00000000-0005-0000-0000-0000FA410000}"/>
    <cellStyle name="Moneda 162 2 4 5" xfId="15409" xr:uid="{00000000-0005-0000-0000-0000FB410000}"/>
    <cellStyle name="Moneda 162 2 4 6" xfId="18868" xr:uid="{00000000-0005-0000-0000-0000FC410000}"/>
    <cellStyle name="Moneda 162 2 5" xfId="2960" xr:uid="{00000000-0005-0000-0000-0000FD410000}"/>
    <cellStyle name="Moneda 162 2 5 2" xfId="6277" xr:uid="{00000000-0005-0000-0000-0000FE410000}"/>
    <cellStyle name="Moneda 162 2 5 2 2" xfId="23013" xr:uid="{00000000-0005-0000-0000-0000FF410000}"/>
    <cellStyle name="Moneda 162 2 5 3" xfId="9594" xr:uid="{00000000-0005-0000-0000-000000420000}"/>
    <cellStyle name="Moneda 162 2 5 3 2" xfId="26330" xr:uid="{00000000-0005-0000-0000-000001420000}"/>
    <cellStyle name="Moneda 162 2 5 4" xfId="12921" xr:uid="{00000000-0005-0000-0000-000002420000}"/>
    <cellStyle name="Moneda 162 2 5 4 2" xfId="29657" xr:uid="{00000000-0005-0000-0000-000003420000}"/>
    <cellStyle name="Moneda 162 2 5 5" xfId="16237" xr:uid="{00000000-0005-0000-0000-000004420000}"/>
    <cellStyle name="Moneda 162 2 5 6" xfId="19696" xr:uid="{00000000-0005-0000-0000-000005420000}"/>
    <cellStyle name="Moneda 162 2 6" xfId="3792" xr:uid="{00000000-0005-0000-0000-000006420000}"/>
    <cellStyle name="Moneda 162 2 6 2" xfId="20528" xr:uid="{00000000-0005-0000-0000-000007420000}"/>
    <cellStyle name="Moneda 162 2 7" xfId="7109" xr:uid="{00000000-0005-0000-0000-000008420000}"/>
    <cellStyle name="Moneda 162 2 7 2" xfId="23845" xr:uid="{00000000-0005-0000-0000-000009420000}"/>
    <cellStyle name="Moneda 162 2 8" xfId="10436" xr:uid="{00000000-0005-0000-0000-00000A420000}"/>
    <cellStyle name="Moneda 162 2 8 2" xfId="27172" xr:uid="{00000000-0005-0000-0000-00000B420000}"/>
    <cellStyle name="Moneda 162 2 9" xfId="13752" xr:uid="{00000000-0005-0000-0000-00000C420000}"/>
    <cellStyle name="Moneda 162 3" xfId="682" xr:uid="{00000000-0005-0000-0000-00000D420000}"/>
    <cellStyle name="Moneda 162 3 2" xfId="1511" xr:uid="{00000000-0005-0000-0000-00000E420000}"/>
    <cellStyle name="Moneda 162 3 2 2" xfId="4828" xr:uid="{00000000-0005-0000-0000-00000F420000}"/>
    <cellStyle name="Moneda 162 3 2 2 2" xfId="21564" xr:uid="{00000000-0005-0000-0000-000010420000}"/>
    <cellStyle name="Moneda 162 3 2 3" xfId="8145" xr:uid="{00000000-0005-0000-0000-000011420000}"/>
    <cellStyle name="Moneda 162 3 2 3 2" xfId="24881" xr:uid="{00000000-0005-0000-0000-000012420000}"/>
    <cellStyle name="Moneda 162 3 2 4" xfId="11472" xr:uid="{00000000-0005-0000-0000-000013420000}"/>
    <cellStyle name="Moneda 162 3 2 4 2" xfId="28208" xr:uid="{00000000-0005-0000-0000-000014420000}"/>
    <cellStyle name="Moneda 162 3 2 5" xfId="14788" xr:uid="{00000000-0005-0000-0000-000015420000}"/>
    <cellStyle name="Moneda 162 3 2 6" xfId="18247" xr:uid="{00000000-0005-0000-0000-000016420000}"/>
    <cellStyle name="Moneda 162 3 3" xfId="2339" xr:uid="{00000000-0005-0000-0000-000017420000}"/>
    <cellStyle name="Moneda 162 3 3 2" xfId="5656" xr:uid="{00000000-0005-0000-0000-000018420000}"/>
    <cellStyle name="Moneda 162 3 3 2 2" xfId="22392" xr:uid="{00000000-0005-0000-0000-000019420000}"/>
    <cellStyle name="Moneda 162 3 3 3" xfId="8973" xr:uid="{00000000-0005-0000-0000-00001A420000}"/>
    <cellStyle name="Moneda 162 3 3 3 2" xfId="25709" xr:uid="{00000000-0005-0000-0000-00001B420000}"/>
    <cellStyle name="Moneda 162 3 3 4" xfId="12300" xr:uid="{00000000-0005-0000-0000-00001C420000}"/>
    <cellStyle name="Moneda 162 3 3 4 2" xfId="29036" xr:uid="{00000000-0005-0000-0000-00001D420000}"/>
    <cellStyle name="Moneda 162 3 3 5" xfId="15616" xr:uid="{00000000-0005-0000-0000-00001E420000}"/>
    <cellStyle name="Moneda 162 3 3 6" xfId="19075" xr:uid="{00000000-0005-0000-0000-00001F420000}"/>
    <cellStyle name="Moneda 162 3 4" xfId="3167" xr:uid="{00000000-0005-0000-0000-000020420000}"/>
    <cellStyle name="Moneda 162 3 4 2" xfId="6484" xr:uid="{00000000-0005-0000-0000-000021420000}"/>
    <cellStyle name="Moneda 162 3 4 2 2" xfId="23220" xr:uid="{00000000-0005-0000-0000-000022420000}"/>
    <cellStyle name="Moneda 162 3 4 3" xfId="9801" xr:uid="{00000000-0005-0000-0000-000023420000}"/>
    <cellStyle name="Moneda 162 3 4 3 2" xfId="26537" xr:uid="{00000000-0005-0000-0000-000024420000}"/>
    <cellStyle name="Moneda 162 3 4 4" xfId="13128" xr:uid="{00000000-0005-0000-0000-000025420000}"/>
    <cellStyle name="Moneda 162 3 4 4 2" xfId="29864" xr:uid="{00000000-0005-0000-0000-000026420000}"/>
    <cellStyle name="Moneda 162 3 4 5" xfId="16444" xr:uid="{00000000-0005-0000-0000-000027420000}"/>
    <cellStyle name="Moneda 162 3 4 6" xfId="19903" xr:uid="{00000000-0005-0000-0000-000028420000}"/>
    <cellStyle name="Moneda 162 3 5" xfId="3999" xr:uid="{00000000-0005-0000-0000-000029420000}"/>
    <cellStyle name="Moneda 162 3 5 2" xfId="20735" xr:uid="{00000000-0005-0000-0000-00002A420000}"/>
    <cellStyle name="Moneda 162 3 6" xfId="7316" xr:uid="{00000000-0005-0000-0000-00002B420000}"/>
    <cellStyle name="Moneda 162 3 6 2" xfId="24052" xr:uid="{00000000-0005-0000-0000-00002C420000}"/>
    <cellStyle name="Moneda 162 3 7" xfId="10643" xr:uid="{00000000-0005-0000-0000-00002D420000}"/>
    <cellStyle name="Moneda 162 3 7 2" xfId="27379" xr:uid="{00000000-0005-0000-0000-00002E420000}"/>
    <cellStyle name="Moneda 162 3 8" xfId="13959" xr:uid="{00000000-0005-0000-0000-00002F420000}"/>
    <cellStyle name="Moneda 162 3 9" xfId="17418" xr:uid="{00000000-0005-0000-0000-000030420000}"/>
    <cellStyle name="Moneda 162 4" xfId="1096" xr:uid="{00000000-0005-0000-0000-000031420000}"/>
    <cellStyle name="Moneda 162 4 2" xfId="4413" xr:uid="{00000000-0005-0000-0000-000032420000}"/>
    <cellStyle name="Moneda 162 4 2 2" xfId="21149" xr:uid="{00000000-0005-0000-0000-000033420000}"/>
    <cellStyle name="Moneda 162 4 3" xfId="7730" xr:uid="{00000000-0005-0000-0000-000034420000}"/>
    <cellStyle name="Moneda 162 4 3 2" xfId="24466" xr:uid="{00000000-0005-0000-0000-000035420000}"/>
    <cellStyle name="Moneda 162 4 4" xfId="11057" xr:uid="{00000000-0005-0000-0000-000036420000}"/>
    <cellStyle name="Moneda 162 4 4 2" xfId="27793" xr:uid="{00000000-0005-0000-0000-000037420000}"/>
    <cellStyle name="Moneda 162 4 5" xfId="14373" xr:uid="{00000000-0005-0000-0000-000038420000}"/>
    <cellStyle name="Moneda 162 4 6" xfId="17832" xr:uid="{00000000-0005-0000-0000-000039420000}"/>
    <cellStyle name="Moneda 162 5" xfId="1925" xr:uid="{00000000-0005-0000-0000-00003A420000}"/>
    <cellStyle name="Moneda 162 5 2" xfId="5242" xr:uid="{00000000-0005-0000-0000-00003B420000}"/>
    <cellStyle name="Moneda 162 5 2 2" xfId="21978" xr:uid="{00000000-0005-0000-0000-00003C420000}"/>
    <cellStyle name="Moneda 162 5 3" xfId="8559" xr:uid="{00000000-0005-0000-0000-00003D420000}"/>
    <cellStyle name="Moneda 162 5 3 2" xfId="25295" xr:uid="{00000000-0005-0000-0000-00003E420000}"/>
    <cellStyle name="Moneda 162 5 4" xfId="11886" xr:uid="{00000000-0005-0000-0000-00003F420000}"/>
    <cellStyle name="Moneda 162 5 4 2" xfId="28622" xr:uid="{00000000-0005-0000-0000-000040420000}"/>
    <cellStyle name="Moneda 162 5 5" xfId="15202" xr:uid="{00000000-0005-0000-0000-000041420000}"/>
    <cellStyle name="Moneda 162 5 6" xfId="18661" xr:uid="{00000000-0005-0000-0000-000042420000}"/>
    <cellStyle name="Moneda 162 6" xfId="2753" xr:uid="{00000000-0005-0000-0000-000043420000}"/>
    <cellStyle name="Moneda 162 6 2" xfId="6070" xr:uid="{00000000-0005-0000-0000-000044420000}"/>
    <cellStyle name="Moneda 162 6 2 2" xfId="22806" xr:uid="{00000000-0005-0000-0000-000045420000}"/>
    <cellStyle name="Moneda 162 6 3" xfId="9387" xr:uid="{00000000-0005-0000-0000-000046420000}"/>
    <cellStyle name="Moneda 162 6 3 2" xfId="26123" xr:uid="{00000000-0005-0000-0000-000047420000}"/>
    <cellStyle name="Moneda 162 6 4" xfId="12714" xr:uid="{00000000-0005-0000-0000-000048420000}"/>
    <cellStyle name="Moneda 162 6 4 2" xfId="29450" xr:uid="{00000000-0005-0000-0000-000049420000}"/>
    <cellStyle name="Moneda 162 6 5" xfId="16030" xr:uid="{00000000-0005-0000-0000-00004A420000}"/>
    <cellStyle name="Moneda 162 6 6" xfId="19489" xr:uid="{00000000-0005-0000-0000-00004B420000}"/>
    <cellStyle name="Moneda 162 7" xfId="3585" xr:uid="{00000000-0005-0000-0000-00004C420000}"/>
    <cellStyle name="Moneda 162 7 2" xfId="20321" xr:uid="{00000000-0005-0000-0000-00004D420000}"/>
    <cellStyle name="Moneda 162 8" xfId="6902" xr:uid="{00000000-0005-0000-0000-00004E420000}"/>
    <cellStyle name="Moneda 162 8 2" xfId="23638" xr:uid="{00000000-0005-0000-0000-00004F420000}"/>
    <cellStyle name="Moneda 162 9" xfId="10229" xr:uid="{00000000-0005-0000-0000-000050420000}"/>
    <cellStyle name="Moneda 162 9 2" xfId="26965" xr:uid="{00000000-0005-0000-0000-000051420000}"/>
    <cellStyle name="Moneda 163" xfId="236" xr:uid="{00000000-0005-0000-0000-000052420000}"/>
    <cellStyle name="Moneda 163 10" xfId="13546" xr:uid="{00000000-0005-0000-0000-000053420000}"/>
    <cellStyle name="Moneda 163 11" xfId="17005" xr:uid="{00000000-0005-0000-0000-000054420000}"/>
    <cellStyle name="Moneda 163 2" xfId="469" xr:uid="{00000000-0005-0000-0000-000055420000}"/>
    <cellStyle name="Moneda 163 2 10" xfId="17212" xr:uid="{00000000-0005-0000-0000-000056420000}"/>
    <cellStyle name="Moneda 163 2 2" xfId="890" xr:uid="{00000000-0005-0000-0000-000057420000}"/>
    <cellStyle name="Moneda 163 2 2 2" xfId="1719" xr:uid="{00000000-0005-0000-0000-000058420000}"/>
    <cellStyle name="Moneda 163 2 2 2 2" xfId="5036" xr:uid="{00000000-0005-0000-0000-000059420000}"/>
    <cellStyle name="Moneda 163 2 2 2 2 2" xfId="21772" xr:uid="{00000000-0005-0000-0000-00005A420000}"/>
    <cellStyle name="Moneda 163 2 2 2 3" xfId="8353" xr:uid="{00000000-0005-0000-0000-00005B420000}"/>
    <cellStyle name="Moneda 163 2 2 2 3 2" xfId="25089" xr:uid="{00000000-0005-0000-0000-00005C420000}"/>
    <cellStyle name="Moneda 163 2 2 2 4" xfId="11680" xr:uid="{00000000-0005-0000-0000-00005D420000}"/>
    <cellStyle name="Moneda 163 2 2 2 4 2" xfId="28416" xr:uid="{00000000-0005-0000-0000-00005E420000}"/>
    <cellStyle name="Moneda 163 2 2 2 5" xfId="14996" xr:uid="{00000000-0005-0000-0000-00005F420000}"/>
    <cellStyle name="Moneda 163 2 2 2 6" xfId="18455" xr:uid="{00000000-0005-0000-0000-000060420000}"/>
    <cellStyle name="Moneda 163 2 2 3" xfId="2547" xr:uid="{00000000-0005-0000-0000-000061420000}"/>
    <cellStyle name="Moneda 163 2 2 3 2" xfId="5864" xr:uid="{00000000-0005-0000-0000-000062420000}"/>
    <cellStyle name="Moneda 163 2 2 3 2 2" xfId="22600" xr:uid="{00000000-0005-0000-0000-000063420000}"/>
    <cellStyle name="Moneda 163 2 2 3 3" xfId="9181" xr:uid="{00000000-0005-0000-0000-000064420000}"/>
    <cellStyle name="Moneda 163 2 2 3 3 2" xfId="25917" xr:uid="{00000000-0005-0000-0000-000065420000}"/>
    <cellStyle name="Moneda 163 2 2 3 4" xfId="12508" xr:uid="{00000000-0005-0000-0000-000066420000}"/>
    <cellStyle name="Moneda 163 2 2 3 4 2" xfId="29244" xr:uid="{00000000-0005-0000-0000-000067420000}"/>
    <cellStyle name="Moneda 163 2 2 3 5" xfId="15824" xr:uid="{00000000-0005-0000-0000-000068420000}"/>
    <cellStyle name="Moneda 163 2 2 3 6" xfId="19283" xr:uid="{00000000-0005-0000-0000-000069420000}"/>
    <cellStyle name="Moneda 163 2 2 4" xfId="3375" xr:uid="{00000000-0005-0000-0000-00006A420000}"/>
    <cellStyle name="Moneda 163 2 2 4 2" xfId="6692" xr:uid="{00000000-0005-0000-0000-00006B420000}"/>
    <cellStyle name="Moneda 163 2 2 4 2 2" xfId="23428" xr:uid="{00000000-0005-0000-0000-00006C420000}"/>
    <cellStyle name="Moneda 163 2 2 4 3" xfId="10009" xr:uid="{00000000-0005-0000-0000-00006D420000}"/>
    <cellStyle name="Moneda 163 2 2 4 3 2" xfId="26745" xr:uid="{00000000-0005-0000-0000-00006E420000}"/>
    <cellStyle name="Moneda 163 2 2 4 4" xfId="13336" xr:uid="{00000000-0005-0000-0000-00006F420000}"/>
    <cellStyle name="Moneda 163 2 2 4 4 2" xfId="30072" xr:uid="{00000000-0005-0000-0000-000070420000}"/>
    <cellStyle name="Moneda 163 2 2 4 5" xfId="16652" xr:uid="{00000000-0005-0000-0000-000071420000}"/>
    <cellStyle name="Moneda 163 2 2 4 6" xfId="20111" xr:uid="{00000000-0005-0000-0000-000072420000}"/>
    <cellStyle name="Moneda 163 2 2 5" xfId="4207" xr:uid="{00000000-0005-0000-0000-000073420000}"/>
    <cellStyle name="Moneda 163 2 2 5 2" xfId="20943" xr:uid="{00000000-0005-0000-0000-000074420000}"/>
    <cellStyle name="Moneda 163 2 2 6" xfId="7524" xr:uid="{00000000-0005-0000-0000-000075420000}"/>
    <cellStyle name="Moneda 163 2 2 6 2" xfId="24260" xr:uid="{00000000-0005-0000-0000-000076420000}"/>
    <cellStyle name="Moneda 163 2 2 7" xfId="10851" xr:uid="{00000000-0005-0000-0000-000077420000}"/>
    <cellStyle name="Moneda 163 2 2 7 2" xfId="27587" xr:uid="{00000000-0005-0000-0000-000078420000}"/>
    <cellStyle name="Moneda 163 2 2 8" xfId="14167" xr:uid="{00000000-0005-0000-0000-000079420000}"/>
    <cellStyle name="Moneda 163 2 2 9" xfId="17626" xr:uid="{00000000-0005-0000-0000-00007A420000}"/>
    <cellStyle name="Moneda 163 2 3" xfId="1304" xr:uid="{00000000-0005-0000-0000-00007B420000}"/>
    <cellStyle name="Moneda 163 2 3 2" xfId="4621" xr:uid="{00000000-0005-0000-0000-00007C420000}"/>
    <cellStyle name="Moneda 163 2 3 2 2" xfId="21357" xr:uid="{00000000-0005-0000-0000-00007D420000}"/>
    <cellStyle name="Moneda 163 2 3 3" xfId="7938" xr:uid="{00000000-0005-0000-0000-00007E420000}"/>
    <cellStyle name="Moneda 163 2 3 3 2" xfId="24674" xr:uid="{00000000-0005-0000-0000-00007F420000}"/>
    <cellStyle name="Moneda 163 2 3 4" xfId="11265" xr:uid="{00000000-0005-0000-0000-000080420000}"/>
    <cellStyle name="Moneda 163 2 3 4 2" xfId="28001" xr:uid="{00000000-0005-0000-0000-000081420000}"/>
    <cellStyle name="Moneda 163 2 3 5" xfId="14581" xr:uid="{00000000-0005-0000-0000-000082420000}"/>
    <cellStyle name="Moneda 163 2 3 6" xfId="18040" xr:uid="{00000000-0005-0000-0000-000083420000}"/>
    <cellStyle name="Moneda 163 2 4" xfId="2133" xr:uid="{00000000-0005-0000-0000-000084420000}"/>
    <cellStyle name="Moneda 163 2 4 2" xfId="5450" xr:uid="{00000000-0005-0000-0000-000085420000}"/>
    <cellStyle name="Moneda 163 2 4 2 2" xfId="22186" xr:uid="{00000000-0005-0000-0000-000086420000}"/>
    <cellStyle name="Moneda 163 2 4 3" xfId="8767" xr:uid="{00000000-0005-0000-0000-000087420000}"/>
    <cellStyle name="Moneda 163 2 4 3 2" xfId="25503" xr:uid="{00000000-0005-0000-0000-000088420000}"/>
    <cellStyle name="Moneda 163 2 4 4" xfId="12094" xr:uid="{00000000-0005-0000-0000-000089420000}"/>
    <cellStyle name="Moneda 163 2 4 4 2" xfId="28830" xr:uid="{00000000-0005-0000-0000-00008A420000}"/>
    <cellStyle name="Moneda 163 2 4 5" xfId="15410" xr:uid="{00000000-0005-0000-0000-00008B420000}"/>
    <cellStyle name="Moneda 163 2 4 6" xfId="18869" xr:uid="{00000000-0005-0000-0000-00008C420000}"/>
    <cellStyle name="Moneda 163 2 5" xfId="2961" xr:uid="{00000000-0005-0000-0000-00008D420000}"/>
    <cellStyle name="Moneda 163 2 5 2" xfId="6278" xr:uid="{00000000-0005-0000-0000-00008E420000}"/>
    <cellStyle name="Moneda 163 2 5 2 2" xfId="23014" xr:uid="{00000000-0005-0000-0000-00008F420000}"/>
    <cellStyle name="Moneda 163 2 5 3" xfId="9595" xr:uid="{00000000-0005-0000-0000-000090420000}"/>
    <cellStyle name="Moneda 163 2 5 3 2" xfId="26331" xr:uid="{00000000-0005-0000-0000-000091420000}"/>
    <cellStyle name="Moneda 163 2 5 4" xfId="12922" xr:uid="{00000000-0005-0000-0000-000092420000}"/>
    <cellStyle name="Moneda 163 2 5 4 2" xfId="29658" xr:uid="{00000000-0005-0000-0000-000093420000}"/>
    <cellStyle name="Moneda 163 2 5 5" xfId="16238" xr:uid="{00000000-0005-0000-0000-000094420000}"/>
    <cellStyle name="Moneda 163 2 5 6" xfId="19697" xr:uid="{00000000-0005-0000-0000-000095420000}"/>
    <cellStyle name="Moneda 163 2 6" xfId="3793" xr:uid="{00000000-0005-0000-0000-000096420000}"/>
    <cellStyle name="Moneda 163 2 6 2" xfId="20529" xr:uid="{00000000-0005-0000-0000-000097420000}"/>
    <cellStyle name="Moneda 163 2 7" xfId="7110" xr:uid="{00000000-0005-0000-0000-000098420000}"/>
    <cellStyle name="Moneda 163 2 7 2" xfId="23846" xr:uid="{00000000-0005-0000-0000-000099420000}"/>
    <cellStyle name="Moneda 163 2 8" xfId="10437" xr:uid="{00000000-0005-0000-0000-00009A420000}"/>
    <cellStyle name="Moneda 163 2 8 2" xfId="27173" xr:uid="{00000000-0005-0000-0000-00009B420000}"/>
    <cellStyle name="Moneda 163 2 9" xfId="13753" xr:uid="{00000000-0005-0000-0000-00009C420000}"/>
    <cellStyle name="Moneda 163 3" xfId="683" xr:uid="{00000000-0005-0000-0000-00009D420000}"/>
    <cellStyle name="Moneda 163 3 2" xfId="1512" xr:uid="{00000000-0005-0000-0000-00009E420000}"/>
    <cellStyle name="Moneda 163 3 2 2" xfId="4829" xr:uid="{00000000-0005-0000-0000-00009F420000}"/>
    <cellStyle name="Moneda 163 3 2 2 2" xfId="21565" xr:uid="{00000000-0005-0000-0000-0000A0420000}"/>
    <cellStyle name="Moneda 163 3 2 3" xfId="8146" xr:uid="{00000000-0005-0000-0000-0000A1420000}"/>
    <cellStyle name="Moneda 163 3 2 3 2" xfId="24882" xr:uid="{00000000-0005-0000-0000-0000A2420000}"/>
    <cellStyle name="Moneda 163 3 2 4" xfId="11473" xr:uid="{00000000-0005-0000-0000-0000A3420000}"/>
    <cellStyle name="Moneda 163 3 2 4 2" xfId="28209" xr:uid="{00000000-0005-0000-0000-0000A4420000}"/>
    <cellStyle name="Moneda 163 3 2 5" xfId="14789" xr:uid="{00000000-0005-0000-0000-0000A5420000}"/>
    <cellStyle name="Moneda 163 3 2 6" xfId="18248" xr:uid="{00000000-0005-0000-0000-0000A6420000}"/>
    <cellStyle name="Moneda 163 3 3" xfId="2340" xr:uid="{00000000-0005-0000-0000-0000A7420000}"/>
    <cellStyle name="Moneda 163 3 3 2" xfId="5657" xr:uid="{00000000-0005-0000-0000-0000A8420000}"/>
    <cellStyle name="Moneda 163 3 3 2 2" xfId="22393" xr:uid="{00000000-0005-0000-0000-0000A9420000}"/>
    <cellStyle name="Moneda 163 3 3 3" xfId="8974" xr:uid="{00000000-0005-0000-0000-0000AA420000}"/>
    <cellStyle name="Moneda 163 3 3 3 2" xfId="25710" xr:uid="{00000000-0005-0000-0000-0000AB420000}"/>
    <cellStyle name="Moneda 163 3 3 4" xfId="12301" xr:uid="{00000000-0005-0000-0000-0000AC420000}"/>
    <cellStyle name="Moneda 163 3 3 4 2" xfId="29037" xr:uid="{00000000-0005-0000-0000-0000AD420000}"/>
    <cellStyle name="Moneda 163 3 3 5" xfId="15617" xr:uid="{00000000-0005-0000-0000-0000AE420000}"/>
    <cellStyle name="Moneda 163 3 3 6" xfId="19076" xr:uid="{00000000-0005-0000-0000-0000AF420000}"/>
    <cellStyle name="Moneda 163 3 4" xfId="3168" xr:uid="{00000000-0005-0000-0000-0000B0420000}"/>
    <cellStyle name="Moneda 163 3 4 2" xfId="6485" xr:uid="{00000000-0005-0000-0000-0000B1420000}"/>
    <cellStyle name="Moneda 163 3 4 2 2" xfId="23221" xr:uid="{00000000-0005-0000-0000-0000B2420000}"/>
    <cellStyle name="Moneda 163 3 4 3" xfId="9802" xr:uid="{00000000-0005-0000-0000-0000B3420000}"/>
    <cellStyle name="Moneda 163 3 4 3 2" xfId="26538" xr:uid="{00000000-0005-0000-0000-0000B4420000}"/>
    <cellStyle name="Moneda 163 3 4 4" xfId="13129" xr:uid="{00000000-0005-0000-0000-0000B5420000}"/>
    <cellStyle name="Moneda 163 3 4 4 2" xfId="29865" xr:uid="{00000000-0005-0000-0000-0000B6420000}"/>
    <cellStyle name="Moneda 163 3 4 5" xfId="16445" xr:uid="{00000000-0005-0000-0000-0000B7420000}"/>
    <cellStyle name="Moneda 163 3 4 6" xfId="19904" xr:uid="{00000000-0005-0000-0000-0000B8420000}"/>
    <cellStyle name="Moneda 163 3 5" xfId="4000" xr:uid="{00000000-0005-0000-0000-0000B9420000}"/>
    <cellStyle name="Moneda 163 3 5 2" xfId="20736" xr:uid="{00000000-0005-0000-0000-0000BA420000}"/>
    <cellStyle name="Moneda 163 3 6" xfId="7317" xr:uid="{00000000-0005-0000-0000-0000BB420000}"/>
    <cellStyle name="Moneda 163 3 6 2" xfId="24053" xr:uid="{00000000-0005-0000-0000-0000BC420000}"/>
    <cellStyle name="Moneda 163 3 7" xfId="10644" xr:uid="{00000000-0005-0000-0000-0000BD420000}"/>
    <cellStyle name="Moneda 163 3 7 2" xfId="27380" xr:uid="{00000000-0005-0000-0000-0000BE420000}"/>
    <cellStyle name="Moneda 163 3 8" xfId="13960" xr:uid="{00000000-0005-0000-0000-0000BF420000}"/>
    <cellStyle name="Moneda 163 3 9" xfId="17419" xr:uid="{00000000-0005-0000-0000-0000C0420000}"/>
    <cellStyle name="Moneda 163 4" xfId="1097" xr:uid="{00000000-0005-0000-0000-0000C1420000}"/>
    <cellStyle name="Moneda 163 4 2" xfId="4414" xr:uid="{00000000-0005-0000-0000-0000C2420000}"/>
    <cellStyle name="Moneda 163 4 2 2" xfId="21150" xr:uid="{00000000-0005-0000-0000-0000C3420000}"/>
    <cellStyle name="Moneda 163 4 3" xfId="7731" xr:uid="{00000000-0005-0000-0000-0000C4420000}"/>
    <cellStyle name="Moneda 163 4 3 2" xfId="24467" xr:uid="{00000000-0005-0000-0000-0000C5420000}"/>
    <cellStyle name="Moneda 163 4 4" xfId="11058" xr:uid="{00000000-0005-0000-0000-0000C6420000}"/>
    <cellStyle name="Moneda 163 4 4 2" xfId="27794" xr:uid="{00000000-0005-0000-0000-0000C7420000}"/>
    <cellStyle name="Moneda 163 4 5" xfId="14374" xr:uid="{00000000-0005-0000-0000-0000C8420000}"/>
    <cellStyle name="Moneda 163 4 6" xfId="17833" xr:uid="{00000000-0005-0000-0000-0000C9420000}"/>
    <cellStyle name="Moneda 163 5" xfId="1926" xr:uid="{00000000-0005-0000-0000-0000CA420000}"/>
    <cellStyle name="Moneda 163 5 2" xfId="5243" xr:uid="{00000000-0005-0000-0000-0000CB420000}"/>
    <cellStyle name="Moneda 163 5 2 2" xfId="21979" xr:uid="{00000000-0005-0000-0000-0000CC420000}"/>
    <cellStyle name="Moneda 163 5 3" xfId="8560" xr:uid="{00000000-0005-0000-0000-0000CD420000}"/>
    <cellStyle name="Moneda 163 5 3 2" xfId="25296" xr:uid="{00000000-0005-0000-0000-0000CE420000}"/>
    <cellStyle name="Moneda 163 5 4" xfId="11887" xr:uid="{00000000-0005-0000-0000-0000CF420000}"/>
    <cellStyle name="Moneda 163 5 4 2" xfId="28623" xr:uid="{00000000-0005-0000-0000-0000D0420000}"/>
    <cellStyle name="Moneda 163 5 5" xfId="15203" xr:uid="{00000000-0005-0000-0000-0000D1420000}"/>
    <cellStyle name="Moneda 163 5 6" xfId="18662" xr:uid="{00000000-0005-0000-0000-0000D2420000}"/>
    <cellStyle name="Moneda 163 6" xfId="2754" xr:uid="{00000000-0005-0000-0000-0000D3420000}"/>
    <cellStyle name="Moneda 163 6 2" xfId="6071" xr:uid="{00000000-0005-0000-0000-0000D4420000}"/>
    <cellStyle name="Moneda 163 6 2 2" xfId="22807" xr:uid="{00000000-0005-0000-0000-0000D5420000}"/>
    <cellStyle name="Moneda 163 6 3" xfId="9388" xr:uid="{00000000-0005-0000-0000-0000D6420000}"/>
    <cellStyle name="Moneda 163 6 3 2" xfId="26124" xr:uid="{00000000-0005-0000-0000-0000D7420000}"/>
    <cellStyle name="Moneda 163 6 4" xfId="12715" xr:uid="{00000000-0005-0000-0000-0000D8420000}"/>
    <cellStyle name="Moneda 163 6 4 2" xfId="29451" xr:uid="{00000000-0005-0000-0000-0000D9420000}"/>
    <cellStyle name="Moneda 163 6 5" xfId="16031" xr:uid="{00000000-0005-0000-0000-0000DA420000}"/>
    <cellStyle name="Moneda 163 6 6" xfId="19490" xr:uid="{00000000-0005-0000-0000-0000DB420000}"/>
    <cellStyle name="Moneda 163 7" xfId="3586" xr:uid="{00000000-0005-0000-0000-0000DC420000}"/>
    <cellStyle name="Moneda 163 7 2" xfId="20322" xr:uid="{00000000-0005-0000-0000-0000DD420000}"/>
    <cellStyle name="Moneda 163 8" xfId="6903" xr:uid="{00000000-0005-0000-0000-0000DE420000}"/>
    <cellStyle name="Moneda 163 8 2" xfId="23639" xr:uid="{00000000-0005-0000-0000-0000DF420000}"/>
    <cellStyle name="Moneda 163 9" xfId="10230" xr:uid="{00000000-0005-0000-0000-0000E0420000}"/>
    <cellStyle name="Moneda 163 9 2" xfId="26966" xr:uid="{00000000-0005-0000-0000-0000E1420000}"/>
    <cellStyle name="Moneda 164" xfId="237" xr:uid="{00000000-0005-0000-0000-0000E2420000}"/>
    <cellStyle name="Moneda 164 10" xfId="13547" xr:uid="{00000000-0005-0000-0000-0000E3420000}"/>
    <cellStyle name="Moneda 164 11" xfId="17006" xr:uid="{00000000-0005-0000-0000-0000E4420000}"/>
    <cellStyle name="Moneda 164 2" xfId="470" xr:uid="{00000000-0005-0000-0000-0000E5420000}"/>
    <cellStyle name="Moneda 164 2 10" xfId="17213" xr:uid="{00000000-0005-0000-0000-0000E6420000}"/>
    <cellStyle name="Moneda 164 2 2" xfId="891" xr:uid="{00000000-0005-0000-0000-0000E7420000}"/>
    <cellStyle name="Moneda 164 2 2 2" xfId="1720" xr:uid="{00000000-0005-0000-0000-0000E8420000}"/>
    <cellStyle name="Moneda 164 2 2 2 2" xfId="5037" xr:uid="{00000000-0005-0000-0000-0000E9420000}"/>
    <cellStyle name="Moneda 164 2 2 2 2 2" xfId="21773" xr:uid="{00000000-0005-0000-0000-0000EA420000}"/>
    <cellStyle name="Moneda 164 2 2 2 3" xfId="8354" xr:uid="{00000000-0005-0000-0000-0000EB420000}"/>
    <cellStyle name="Moneda 164 2 2 2 3 2" xfId="25090" xr:uid="{00000000-0005-0000-0000-0000EC420000}"/>
    <cellStyle name="Moneda 164 2 2 2 4" xfId="11681" xr:uid="{00000000-0005-0000-0000-0000ED420000}"/>
    <cellStyle name="Moneda 164 2 2 2 4 2" xfId="28417" xr:uid="{00000000-0005-0000-0000-0000EE420000}"/>
    <cellStyle name="Moneda 164 2 2 2 5" xfId="14997" xr:uid="{00000000-0005-0000-0000-0000EF420000}"/>
    <cellStyle name="Moneda 164 2 2 2 6" xfId="18456" xr:uid="{00000000-0005-0000-0000-0000F0420000}"/>
    <cellStyle name="Moneda 164 2 2 3" xfId="2548" xr:uid="{00000000-0005-0000-0000-0000F1420000}"/>
    <cellStyle name="Moneda 164 2 2 3 2" xfId="5865" xr:uid="{00000000-0005-0000-0000-0000F2420000}"/>
    <cellStyle name="Moneda 164 2 2 3 2 2" xfId="22601" xr:uid="{00000000-0005-0000-0000-0000F3420000}"/>
    <cellStyle name="Moneda 164 2 2 3 3" xfId="9182" xr:uid="{00000000-0005-0000-0000-0000F4420000}"/>
    <cellStyle name="Moneda 164 2 2 3 3 2" xfId="25918" xr:uid="{00000000-0005-0000-0000-0000F5420000}"/>
    <cellStyle name="Moneda 164 2 2 3 4" xfId="12509" xr:uid="{00000000-0005-0000-0000-0000F6420000}"/>
    <cellStyle name="Moneda 164 2 2 3 4 2" xfId="29245" xr:uid="{00000000-0005-0000-0000-0000F7420000}"/>
    <cellStyle name="Moneda 164 2 2 3 5" xfId="15825" xr:uid="{00000000-0005-0000-0000-0000F8420000}"/>
    <cellStyle name="Moneda 164 2 2 3 6" xfId="19284" xr:uid="{00000000-0005-0000-0000-0000F9420000}"/>
    <cellStyle name="Moneda 164 2 2 4" xfId="3376" xr:uid="{00000000-0005-0000-0000-0000FA420000}"/>
    <cellStyle name="Moneda 164 2 2 4 2" xfId="6693" xr:uid="{00000000-0005-0000-0000-0000FB420000}"/>
    <cellStyle name="Moneda 164 2 2 4 2 2" xfId="23429" xr:uid="{00000000-0005-0000-0000-0000FC420000}"/>
    <cellStyle name="Moneda 164 2 2 4 3" xfId="10010" xr:uid="{00000000-0005-0000-0000-0000FD420000}"/>
    <cellStyle name="Moneda 164 2 2 4 3 2" xfId="26746" xr:uid="{00000000-0005-0000-0000-0000FE420000}"/>
    <cellStyle name="Moneda 164 2 2 4 4" xfId="13337" xr:uid="{00000000-0005-0000-0000-0000FF420000}"/>
    <cellStyle name="Moneda 164 2 2 4 4 2" xfId="30073" xr:uid="{00000000-0005-0000-0000-000000430000}"/>
    <cellStyle name="Moneda 164 2 2 4 5" xfId="16653" xr:uid="{00000000-0005-0000-0000-000001430000}"/>
    <cellStyle name="Moneda 164 2 2 4 6" xfId="20112" xr:uid="{00000000-0005-0000-0000-000002430000}"/>
    <cellStyle name="Moneda 164 2 2 5" xfId="4208" xr:uid="{00000000-0005-0000-0000-000003430000}"/>
    <cellStyle name="Moneda 164 2 2 5 2" xfId="20944" xr:uid="{00000000-0005-0000-0000-000004430000}"/>
    <cellStyle name="Moneda 164 2 2 6" xfId="7525" xr:uid="{00000000-0005-0000-0000-000005430000}"/>
    <cellStyle name="Moneda 164 2 2 6 2" xfId="24261" xr:uid="{00000000-0005-0000-0000-000006430000}"/>
    <cellStyle name="Moneda 164 2 2 7" xfId="10852" xr:uid="{00000000-0005-0000-0000-000007430000}"/>
    <cellStyle name="Moneda 164 2 2 7 2" xfId="27588" xr:uid="{00000000-0005-0000-0000-000008430000}"/>
    <cellStyle name="Moneda 164 2 2 8" xfId="14168" xr:uid="{00000000-0005-0000-0000-000009430000}"/>
    <cellStyle name="Moneda 164 2 2 9" xfId="17627" xr:uid="{00000000-0005-0000-0000-00000A430000}"/>
    <cellStyle name="Moneda 164 2 3" xfId="1305" xr:uid="{00000000-0005-0000-0000-00000B430000}"/>
    <cellStyle name="Moneda 164 2 3 2" xfId="4622" xr:uid="{00000000-0005-0000-0000-00000C430000}"/>
    <cellStyle name="Moneda 164 2 3 2 2" xfId="21358" xr:uid="{00000000-0005-0000-0000-00000D430000}"/>
    <cellStyle name="Moneda 164 2 3 3" xfId="7939" xr:uid="{00000000-0005-0000-0000-00000E430000}"/>
    <cellStyle name="Moneda 164 2 3 3 2" xfId="24675" xr:uid="{00000000-0005-0000-0000-00000F430000}"/>
    <cellStyle name="Moneda 164 2 3 4" xfId="11266" xr:uid="{00000000-0005-0000-0000-000010430000}"/>
    <cellStyle name="Moneda 164 2 3 4 2" xfId="28002" xr:uid="{00000000-0005-0000-0000-000011430000}"/>
    <cellStyle name="Moneda 164 2 3 5" xfId="14582" xr:uid="{00000000-0005-0000-0000-000012430000}"/>
    <cellStyle name="Moneda 164 2 3 6" xfId="18041" xr:uid="{00000000-0005-0000-0000-000013430000}"/>
    <cellStyle name="Moneda 164 2 4" xfId="2134" xr:uid="{00000000-0005-0000-0000-000014430000}"/>
    <cellStyle name="Moneda 164 2 4 2" xfId="5451" xr:uid="{00000000-0005-0000-0000-000015430000}"/>
    <cellStyle name="Moneda 164 2 4 2 2" xfId="22187" xr:uid="{00000000-0005-0000-0000-000016430000}"/>
    <cellStyle name="Moneda 164 2 4 3" xfId="8768" xr:uid="{00000000-0005-0000-0000-000017430000}"/>
    <cellStyle name="Moneda 164 2 4 3 2" xfId="25504" xr:uid="{00000000-0005-0000-0000-000018430000}"/>
    <cellStyle name="Moneda 164 2 4 4" xfId="12095" xr:uid="{00000000-0005-0000-0000-000019430000}"/>
    <cellStyle name="Moneda 164 2 4 4 2" xfId="28831" xr:uid="{00000000-0005-0000-0000-00001A430000}"/>
    <cellStyle name="Moneda 164 2 4 5" xfId="15411" xr:uid="{00000000-0005-0000-0000-00001B430000}"/>
    <cellStyle name="Moneda 164 2 4 6" xfId="18870" xr:uid="{00000000-0005-0000-0000-00001C430000}"/>
    <cellStyle name="Moneda 164 2 5" xfId="2962" xr:uid="{00000000-0005-0000-0000-00001D430000}"/>
    <cellStyle name="Moneda 164 2 5 2" xfId="6279" xr:uid="{00000000-0005-0000-0000-00001E430000}"/>
    <cellStyle name="Moneda 164 2 5 2 2" xfId="23015" xr:uid="{00000000-0005-0000-0000-00001F430000}"/>
    <cellStyle name="Moneda 164 2 5 3" xfId="9596" xr:uid="{00000000-0005-0000-0000-000020430000}"/>
    <cellStyle name="Moneda 164 2 5 3 2" xfId="26332" xr:uid="{00000000-0005-0000-0000-000021430000}"/>
    <cellStyle name="Moneda 164 2 5 4" xfId="12923" xr:uid="{00000000-0005-0000-0000-000022430000}"/>
    <cellStyle name="Moneda 164 2 5 4 2" xfId="29659" xr:uid="{00000000-0005-0000-0000-000023430000}"/>
    <cellStyle name="Moneda 164 2 5 5" xfId="16239" xr:uid="{00000000-0005-0000-0000-000024430000}"/>
    <cellStyle name="Moneda 164 2 5 6" xfId="19698" xr:uid="{00000000-0005-0000-0000-000025430000}"/>
    <cellStyle name="Moneda 164 2 6" xfId="3794" xr:uid="{00000000-0005-0000-0000-000026430000}"/>
    <cellStyle name="Moneda 164 2 6 2" xfId="20530" xr:uid="{00000000-0005-0000-0000-000027430000}"/>
    <cellStyle name="Moneda 164 2 7" xfId="7111" xr:uid="{00000000-0005-0000-0000-000028430000}"/>
    <cellStyle name="Moneda 164 2 7 2" xfId="23847" xr:uid="{00000000-0005-0000-0000-000029430000}"/>
    <cellStyle name="Moneda 164 2 8" xfId="10438" xr:uid="{00000000-0005-0000-0000-00002A430000}"/>
    <cellStyle name="Moneda 164 2 8 2" xfId="27174" xr:uid="{00000000-0005-0000-0000-00002B430000}"/>
    <cellStyle name="Moneda 164 2 9" xfId="13754" xr:uid="{00000000-0005-0000-0000-00002C430000}"/>
    <cellStyle name="Moneda 164 3" xfId="684" xr:uid="{00000000-0005-0000-0000-00002D430000}"/>
    <cellStyle name="Moneda 164 3 2" xfId="1513" xr:uid="{00000000-0005-0000-0000-00002E430000}"/>
    <cellStyle name="Moneda 164 3 2 2" xfId="4830" xr:uid="{00000000-0005-0000-0000-00002F430000}"/>
    <cellStyle name="Moneda 164 3 2 2 2" xfId="21566" xr:uid="{00000000-0005-0000-0000-000030430000}"/>
    <cellStyle name="Moneda 164 3 2 3" xfId="8147" xr:uid="{00000000-0005-0000-0000-000031430000}"/>
    <cellStyle name="Moneda 164 3 2 3 2" xfId="24883" xr:uid="{00000000-0005-0000-0000-000032430000}"/>
    <cellStyle name="Moneda 164 3 2 4" xfId="11474" xr:uid="{00000000-0005-0000-0000-000033430000}"/>
    <cellStyle name="Moneda 164 3 2 4 2" xfId="28210" xr:uid="{00000000-0005-0000-0000-000034430000}"/>
    <cellStyle name="Moneda 164 3 2 5" xfId="14790" xr:uid="{00000000-0005-0000-0000-000035430000}"/>
    <cellStyle name="Moneda 164 3 2 6" xfId="18249" xr:uid="{00000000-0005-0000-0000-000036430000}"/>
    <cellStyle name="Moneda 164 3 3" xfId="2341" xr:uid="{00000000-0005-0000-0000-000037430000}"/>
    <cellStyle name="Moneda 164 3 3 2" xfId="5658" xr:uid="{00000000-0005-0000-0000-000038430000}"/>
    <cellStyle name="Moneda 164 3 3 2 2" xfId="22394" xr:uid="{00000000-0005-0000-0000-000039430000}"/>
    <cellStyle name="Moneda 164 3 3 3" xfId="8975" xr:uid="{00000000-0005-0000-0000-00003A430000}"/>
    <cellStyle name="Moneda 164 3 3 3 2" xfId="25711" xr:uid="{00000000-0005-0000-0000-00003B430000}"/>
    <cellStyle name="Moneda 164 3 3 4" xfId="12302" xr:uid="{00000000-0005-0000-0000-00003C430000}"/>
    <cellStyle name="Moneda 164 3 3 4 2" xfId="29038" xr:uid="{00000000-0005-0000-0000-00003D430000}"/>
    <cellStyle name="Moneda 164 3 3 5" xfId="15618" xr:uid="{00000000-0005-0000-0000-00003E430000}"/>
    <cellStyle name="Moneda 164 3 3 6" xfId="19077" xr:uid="{00000000-0005-0000-0000-00003F430000}"/>
    <cellStyle name="Moneda 164 3 4" xfId="3169" xr:uid="{00000000-0005-0000-0000-000040430000}"/>
    <cellStyle name="Moneda 164 3 4 2" xfId="6486" xr:uid="{00000000-0005-0000-0000-000041430000}"/>
    <cellStyle name="Moneda 164 3 4 2 2" xfId="23222" xr:uid="{00000000-0005-0000-0000-000042430000}"/>
    <cellStyle name="Moneda 164 3 4 3" xfId="9803" xr:uid="{00000000-0005-0000-0000-000043430000}"/>
    <cellStyle name="Moneda 164 3 4 3 2" xfId="26539" xr:uid="{00000000-0005-0000-0000-000044430000}"/>
    <cellStyle name="Moneda 164 3 4 4" xfId="13130" xr:uid="{00000000-0005-0000-0000-000045430000}"/>
    <cellStyle name="Moneda 164 3 4 4 2" xfId="29866" xr:uid="{00000000-0005-0000-0000-000046430000}"/>
    <cellStyle name="Moneda 164 3 4 5" xfId="16446" xr:uid="{00000000-0005-0000-0000-000047430000}"/>
    <cellStyle name="Moneda 164 3 4 6" xfId="19905" xr:uid="{00000000-0005-0000-0000-000048430000}"/>
    <cellStyle name="Moneda 164 3 5" xfId="4001" xr:uid="{00000000-0005-0000-0000-000049430000}"/>
    <cellStyle name="Moneda 164 3 5 2" xfId="20737" xr:uid="{00000000-0005-0000-0000-00004A430000}"/>
    <cellStyle name="Moneda 164 3 6" xfId="7318" xr:uid="{00000000-0005-0000-0000-00004B430000}"/>
    <cellStyle name="Moneda 164 3 6 2" xfId="24054" xr:uid="{00000000-0005-0000-0000-00004C430000}"/>
    <cellStyle name="Moneda 164 3 7" xfId="10645" xr:uid="{00000000-0005-0000-0000-00004D430000}"/>
    <cellStyle name="Moneda 164 3 7 2" xfId="27381" xr:uid="{00000000-0005-0000-0000-00004E430000}"/>
    <cellStyle name="Moneda 164 3 8" xfId="13961" xr:uid="{00000000-0005-0000-0000-00004F430000}"/>
    <cellStyle name="Moneda 164 3 9" xfId="17420" xr:uid="{00000000-0005-0000-0000-000050430000}"/>
    <cellStyle name="Moneda 164 4" xfId="1098" xr:uid="{00000000-0005-0000-0000-000051430000}"/>
    <cellStyle name="Moneda 164 4 2" xfId="4415" xr:uid="{00000000-0005-0000-0000-000052430000}"/>
    <cellStyle name="Moneda 164 4 2 2" xfId="21151" xr:uid="{00000000-0005-0000-0000-000053430000}"/>
    <cellStyle name="Moneda 164 4 3" xfId="7732" xr:uid="{00000000-0005-0000-0000-000054430000}"/>
    <cellStyle name="Moneda 164 4 3 2" xfId="24468" xr:uid="{00000000-0005-0000-0000-000055430000}"/>
    <cellStyle name="Moneda 164 4 4" xfId="11059" xr:uid="{00000000-0005-0000-0000-000056430000}"/>
    <cellStyle name="Moneda 164 4 4 2" xfId="27795" xr:uid="{00000000-0005-0000-0000-000057430000}"/>
    <cellStyle name="Moneda 164 4 5" xfId="14375" xr:uid="{00000000-0005-0000-0000-000058430000}"/>
    <cellStyle name="Moneda 164 4 6" xfId="17834" xr:uid="{00000000-0005-0000-0000-000059430000}"/>
    <cellStyle name="Moneda 164 5" xfId="1927" xr:uid="{00000000-0005-0000-0000-00005A430000}"/>
    <cellStyle name="Moneda 164 5 2" xfId="5244" xr:uid="{00000000-0005-0000-0000-00005B430000}"/>
    <cellStyle name="Moneda 164 5 2 2" xfId="21980" xr:uid="{00000000-0005-0000-0000-00005C430000}"/>
    <cellStyle name="Moneda 164 5 3" xfId="8561" xr:uid="{00000000-0005-0000-0000-00005D430000}"/>
    <cellStyle name="Moneda 164 5 3 2" xfId="25297" xr:uid="{00000000-0005-0000-0000-00005E430000}"/>
    <cellStyle name="Moneda 164 5 4" xfId="11888" xr:uid="{00000000-0005-0000-0000-00005F430000}"/>
    <cellStyle name="Moneda 164 5 4 2" xfId="28624" xr:uid="{00000000-0005-0000-0000-000060430000}"/>
    <cellStyle name="Moneda 164 5 5" xfId="15204" xr:uid="{00000000-0005-0000-0000-000061430000}"/>
    <cellStyle name="Moneda 164 5 6" xfId="18663" xr:uid="{00000000-0005-0000-0000-000062430000}"/>
    <cellStyle name="Moneda 164 6" xfId="2755" xr:uid="{00000000-0005-0000-0000-000063430000}"/>
    <cellStyle name="Moneda 164 6 2" xfId="6072" xr:uid="{00000000-0005-0000-0000-000064430000}"/>
    <cellStyle name="Moneda 164 6 2 2" xfId="22808" xr:uid="{00000000-0005-0000-0000-000065430000}"/>
    <cellStyle name="Moneda 164 6 3" xfId="9389" xr:uid="{00000000-0005-0000-0000-000066430000}"/>
    <cellStyle name="Moneda 164 6 3 2" xfId="26125" xr:uid="{00000000-0005-0000-0000-000067430000}"/>
    <cellStyle name="Moneda 164 6 4" xfId="12716" xr:uid="{00000000-0005-0000-0000-000068430000}"/>
    <cellStyle name="Moneda 164 6 4 2" xfId="29452" xr:uid="{00000000-0005-0000-0000-000069430000}"/>
    <cellStyle name="Moneda 164 6 5" xfId="16032" xr:uid="{00000000-0005-0000-0000-00006A430000}"/>
    <cellStyle name="Moneda 164 6 6" xfId="19491" xr:uid="{00000000-0005-0000-0000-00006B430000}"/>
    <cellStyle name="Moneda 164 7" xfId="3587" xr:uid="{00000000-0005-0000-0000-00006C430000}"/>
    <cellStyle name="Moneda 164 7 2" xfId="20323" xr:uid="{00000000-0005-0000-0000-00006D430000}"/>
    <cellStyle name="Moneda 164 8" xfId="6904" xr:uid="{00000000-0005-0000-0000-00006E430000}"/>
    <cellStyle name="Moneda 164 8 2" xfId="23640" xr:uid="{00000000-0005-0000-0000-00006F430000}"/>
    <cellStyle name="Moneda 164 9" xfId="10231" xr:uid="{00000000-0005-0000-0000-000070430000}"/>
    <cellStyle name="Moneda 164 9 2" xfId="26967" xr:uid="{00000000-0005-0000-0000-000071430000}"/>
    <cellStyle name="Moneda 165" xfId="238" xr:uid="{00000000-0005-0000-0000-000072430000}"/>
    <cellStyle name="Moneda 165 10" xfId="13548" xr:uid="{00000000-0005-0000-0000-000073430000}"/>
    <cellStyle name="Moneda 165 11" xfId="17007" xr:uid="{00000000-0005-0000-0000-000074430000}"/>
    <cellStyle name="Moneda 165 2" xfId="471" xr:uid="{00000000-0005-0000-0000-000075430000}"/>
    <cellStyle name="Moneda 165 2 10" xfId="17214" xr:uid="{00000000-0005-0000-0000-000076430000}"/>
    <cellStyle name="Moneda 165 2 2" xfId="892" xr:uid="{00000000-0005-0000-0000-000077430000}"/>
    <cellStyle name="Moneda 165 2 2 2" xfId="1721" xr:uid="{00000000-0005-0000-0000-000078430000}"/>
    <cellStyle name="Moneda 165 2 2 2 2" xfId="5038" xr:uid="{00000000-0005-0000-0000-000079430000}"/>
    <cellStyle name="Moneda 165 2 2 2 2 2" xfId="21774" xr:uid="{00000000-0005-0000-0000-00007A430000}"/>
    <cellStyle name="Moneda 165 2 2 2 3" xfId="8355" xr:uid="{00000000-0005-0000-0000-00007B430000}"/>
    <cellStyle name="Moneda 165 2 2 2 3 2" xfId="25091" xr:uid="{00000000-0005-0000-0000-00007C430000}"/>
    <cellStyle name="Moneda 165 2 2 2 4" xfId="11682" xr:uid="{00000000-0005-0000-0000-00007D430000}"/>
    <cellStyle name="Moneda 165 2 2 2 4 2" xfId="28418" xr:uid="{00000000-0005-0000-0000-00007E430000}"/>
    <cellStyle name="Moneda 165 2 2 2 5" xfId="14998" xr:uid="{00000000-0005-0000-0000-00007F430000}"/>
    <cellStyle name="Moneda 165 2 2 2 6" xfId="18457" xr:uid="{00000000-0005-0000-0000-000080430000}"/>
    <cellStyle name="Moneda 165 2 2 3" xfId="2549" xr:uid="{00000000-0005-0000-0000-000081430000}"/>
    <cellStyle name="Moneda 165 2 2 3 2" xfId="5866" xr:uid="{00000000-0005-0000-0000-000082430000}"/>
    <cellStyle name="Moneda 165 2 2 3 2 2" xfId="22602" xr:uid="{00000000-0005-0000-0000-000083430000}"/>
    <cellStyle name="Moneda 165 2 2 3 3" xfId="9183" xr:uid="{00000000-0005-0000-0000-000084430000}"/>
    <cellStyle name="Moneda 165 2 2 3 3 2" xfId="25919" xr:uid="{00000000-0005-0000-0000-000085430000}"/>
    <cellStyle name="Moneda 165 2 2 3 4" xfId="12510" xr:uid="{00000000-0005-0000-0000-000086430000}"/>
    <cellStyle name="Moneda 165 2 2 3 4 2" xfId="29246" xr:uid="{00000000-0005-0000-0000-000087430000}"/>
    <cellStyle name="Moneda 165 2 2 3 5" xfId="15826" xr:uid="{00000000-0005-0000-0000-000088430000}"/>
    <cellStyle name="Moneda 165 2 2 3 6" xfId="19285" xr:uid="{00000000-0005-0000-0000-000089430000}"/>
    <cellStyle name="Moneda 165 2 2 4" xfId="3377" xr:uid="{00000000-0005-0000-0000-00008A430000}"/>
    <cellStyle name="Moneda 165 2 2 4 2" xfId="6694" xr:uid="{00000000-0005-0000-0000-00008B430000}"/>
    <cellStyle name="Moneda 165 2 2 4 2 2" xfId="23430" xr:uid="{00000000-0005-0000-0000-00008C430000}"/>
    <cellStyle name="Moneda 165 2 2 4 3" xfId="10011" xr:uid="{00000000-0005-0000-0000-00008D430000}"/>
    <cellStyle name="Moneda 165 2 2 4 3 2" xfId="26747" xr:uid="{00000000-0005-0000-0000-00008E430000}"/>
    <cellStyle name="Moneda 165 2 2 4 4" xfId="13338" xr:uid="{00000000-0005-0000-0000-00008F430000}"/>
    <cellStyle name="Moneda 165 2 2 4 4 2" xfId="30074" xr:uid="{00000000-0005-0000-0000-000090430000}"/>
    <cellStyle name="Moneda 165 2 2 4 5" xfId="16654" xr:uid="{00000000-0005-0000-0000-000091430000}"/>
    <cellStyle name="Moneda 165 2 2 4 6" xfId="20113" xr:uid="{00000000-0005-0000-0000-000092430000}"/>
    <cellStyle name="Moneda 165 2 2 5" xfId="4209" xr:uid="{00000000-0005-0000-0000-000093430000}"/>
    <cellStyle name="Moneda 165 2 2 5 2" xfId="20945" xr:uid="{00000000-0005-0000-0000-000094430000}"/>
    <cellStyle name="Moneda 165 2 2 6" xfId="7526" xr:uid="{00000000-0005-0000-0000-000095430000}"/>
    <cellStyle name="Moneda 165 2 2 6 2" xfId="24262" xr:uid="{00000000-0005-0000-0000-000096430000}"/>
    <cellStyle name="Moneda 165 2 2 7" xfId="10853" xr:uid="{00000000-0005-0000-0000-000097430000}"/>
    <cellStyle name="Moneda 165 2 2 7 2" xfId="27589" xr:uid="{00000000-0005-0000-0000-000098430000}"/>
    <cellStyle name="Moneda 165 2 2 8" xfId="14169" xr:uid="{00000000-0005-0000-0000-000099430000}"/>
    <cellStyle name="Moneda 165 2 2 9" xfId="17628" xr:uid="{00000000-0005-0000-0000-00009A430000}"/>
    <cellStyle name="Moneda 165 2 3" xfId="1306" xr:uid="{00000000-0005-0000-0000-00009B430000}"/>
    <cellStyle name="Moneda 165 2 3 2" xfId="4623" xr:uid="{00000000-0005-0000-0000-00009C430000}"/>
    <cellStyle name="Moneda 165 2 3 2 2" xfId="21359" xr:uid="{00000000-0005-0000-0000-00009D430000}"/>
    <cellStyle name="Moneda 165 2 3 3" xfId="7940" xr:uid="{00000000-0005-0000-0000-00009E430000}"/>
    <cellStyle name="Moneda 165 2 3 3 2" xfId="24676" xr:uid="{00000000-0005-0000-0000-00009F430000}"/>
    <cellStyle name="Moneda 165 2 3 4" xfId="11267" xr:uid="{00000000-0005-0000-0000-0000A0430000}"/>
    <cellStyle name="Moneda 165 2 3 4 2" xfId="28003" xr:uid="{00000000-0005-0000-0000-0000A1430000}"/>
    <cellStyle name="Moneda 165 2 3 5" xfId="14583" xr:uid="{00000000-0005-0000-0000-0000A2430000}"/>
    <cellStyle name="Moneda 165 2 3 6" xfId="18042" xr:uid="{00000000-0005-0000-0000-0000A3430000}"/>
    <cellStyle name="Moneda 165 2 4" xfId="2135" xr:uid="{00000000-0005-0000-0000-0000A4430000}"/>
    <cellStyle name="Moneda 165 2 4 2" xfId="5452" xr:uid="{00000000-0005-0000-0000-0000A5430000}"/>
    <cellStyle name="Moneda 165 2 4 2 2" xfId="22188" xr:uid="{00000000-0005-0000-0000-0000A6430000}"/>
    <cellStyle name="Moneda 165 2 4 3" xfId="8769" xr:uid="{00000000-0005-0000-0000-0000A7430000}"/>
    <cellStyle name="Moneda 165 2 4 3 2" xfId="25505" xr:uid="{00000000-0005-0000-0000-0000A8430000}"/>
    <cellStyle name="Moneda 165 2 4 4" xfId="12096" xr:uid="{00000000-0005-0000-0000-0000A9430000}"/>
    <cellStyle name="Moneda 165 2 4 4 2" xfId="28832" xr:uid="{00000000-0005-0000-0000-0000AA430000}"/>
    <cellStyle name="Moneda 165 2 4 5" xfId="15412" xr:uid="{00000000-0005-0000-0000-0000AB430000}"/>
    <cellStyle name="Moneda 165 2 4 6" xfId="18871" xr:uid="{00000000-0005-0000-0000-0000AC430000}"/>
    <cellStyle name="Moneda 165 2 5" xfId="2963" xr:uid="{00000000-0005-0000-0000-0000AD430000}"/>
    <cellStyle name="Moneda 165 2 5 2" xfId="6280" xr:uid="{00000000-0005-0000-0000-0000AE430000}"/>
    <cellStyle name="Moneda 165 2 5 2 2" xfId="23016" xr:uid="{00000000-0005-0000-0000-0000AF430000}"/>
    <cellStyle name="Moneda 165 2 5 3" xfId="9597" xr:uid="{00000000-0005-0000-0000-0000B0430000}"/>
    <cellStyle name="Moneda 165 2 5 3 2" xfId="26333" xr:uid="{00000000-0005-0000-0000-0000B1430000}"/>
    <cellStyle name="Moneda 165 2 5 4" xfId="12924" xr:uid="{00000000-0005-0000-0000-0000B2430000}"/>
    <cellStyle name="Moneda 165 2 5 4 2" xfId="29660" xr:uid="{00000000-0005-0000-0000-0000B3430000}"/>
    <cellStyle name="Moneda 165 2 5 5" xfId="16240" xr:uid="{00000000-0005-0000-0000-0000B4430000}"/>
    <cellStyle name="Moneda 165 2 5 6" xfId="19699" xr:uid="{00000000-0005-0000-0000-0000B5430000}"/>
    <cellStyle name="Moneda 165 2 6" xfId="3795" xr:uid="{00000000-0005-0000-0000-0000B6430000}"/>
    <cellStyle name="Moneda 165 2 6 2" xfId="20531" xr:uid="{00000000-0005-0000-0000-0000B7430000}"/>
    <cellStyle name="Moneda 165 2 7" xfId="7112" xr:uid="{00000000-0005-0000-0000-0000B8430000}"/>
    <cellStyle name="Moneda 165 2 7 2" xfId="23848" xr:uid="{00000000-0005-0000-0000-0000B9430000}"/>
    <cellStyle name="Moneda 165 2 8" xfId="10439" xr:uid="{00000000-0005-0000-0000-0000BA430000}"/>
    <cellStyle name="Moneda 165 2 8 2" xfId="27175" xr:uid="{00000000-0005-0000-0000-0000BB430000}"/>
    <cellStyle name="Moneda 165 2 9" xfId="13755" xr:uid="{00000000-0005-0000-0000-0000BC430000}"/>
    <cellStyle name="Moneda 165 3" xfId="685" xr:uid="{00000000-0005-0000-0000-0000BD430000}"/>
    <cellStyle name="Moneda 165 3 2" xfId="1514" xr:uid="{00000000-0005-0000-0000-0000BE430000}"/>
    <cellStyle name="Moneda 165 3 2 2" xfId="4831" xr:uid="{00000000-0005-0000-0000-0000BF430000}"/>
    <cellStyle name="Moneda 165 3 2 2 2" xfId="21567" xr:uid="{00000000-0005-0000-0000-0000C0430000}"/>
    <cellStyle name="Moneda 165 3 2 3" xfId="8148" xr:uid="{00000000-0005-0000-0000-0000C1430000}"/>
    <cellStyle name="Moneda 165 3 2 3 2" xfId="24884" xr:uid="{00000000-0005-0000-0000-0000C2430000}"/>
    <cellStyle name="Moneda 165 3 2 4" xfId="11475" xr:uid="{00000000-0005-0000-0000-0000C3430000}"/>
    <cellStyle name="Moneda 165 3 2 4 2" xfId="28211" xr:uid="{00000000-0005-0000-0000-0000C4430000}"/>
    <cellStyle name="Moneda 165 3 2 5" xfId="14791" xr:uid="{00000000-0005-0000-0000-0000C5430000}"/>
    <cellStyle name="Moneda 165 3 2 6" xfId="18250" xr:uid="{00000000-0005-0000-0000-0000C6430000}"/>
    <cellStyle name="Moneda 165 3 3" xfId="2342" xr:uid="{00000000-0005-0000-0000-0000C7430000}"/>
    <cellStyle name="Moneda 165 3 3 2" xfId="5659" xr:uid="{00000000-0005-0000-0000-0000C8430000}"/>
    <cellStyle name="Moneda 165 3 3 2 2" xfId="22395" xr:uid="{00000000-0005-0000-0000-0000C9430000}"/>
    <cellStyle name="Moneda 165 3 3 3" xfId="8976" xr:uid="{00000000-0005-0000-0000-0000CA430000}"/>
    <cellStyle name="Moneda 165 3 3 3 2" xfId="25712" xr:uid="{00000000-0005-0000-0000-0000CB430000}"/>
    <cellStyle name="Moneda 165 3 3 4" xfId="12303" xr:uid="{00000000-0005-0000-0000-0000CC430000}"/>
    <cellStyle name="Moneda 165 3 3 4 2" xfId="29039" xr:uid="{00000000-0005-0000-0000-0000CD430000}"/>
    <cellStyle name="Moneda 165 3 3 5" xfId="15619" xr:uid="{00000000-0005-0000-0000-0000CE430000}"/>
    <cellStyle name="Moneda 165 3 3 6" xfId="19078" xr:uid="{00000000-0005-0000-0000-0000CF430000}"/>
    <cellStyle name="Moneda 165 3 4" xfId="3170" xr:uid="{00000000-0005-0000-0000-0000D0430000}"/>
    <cellStyle name="Moneda 165 3 4 2" xfId="6487" xr:uid="{00000000-0005-0000-0000-0000D1430000}"/>
    <cellStyle name="Moneda 165 3 4 2 2" xfId="23223" xr:uid="{00000000-0005-0000-0000-0000D2430000}"/>
    <cellStyle name="Moneda 165 3 4 3" xfId="9804" xr:uid="{00000000-0005-0000-0000-0000D3430000}"/>
    <cellStyle name="Moneda 165 3 4 3 2" xfId="26540" xr:uid="{00000000-0005-0000-0000-0000D4430000}"/>
    <cellStyle name="Moneda 165 3 4 4" xfId="13131" xr:uid="{00000000-0005-0000-0000-0000D5430000}"/>
    <cellStyle name="Moneda 165 3 4 4 2" xfId="29867" xr:uid="{00000000-0005-0000-0000-0000D6430000}"/>
    <cellStyle name="Moneda 165 3 4 5" xfId="16447" xr:uid="{00000000-0005-0000-0000-0000D7430000}"/>
    <cellStyle name="Moneda 165 3 4 6" xfId="19906" xr:uid="{00000000-0005-0000-0000-0000D8430000}"/>
    <cellStyle name="Moneda 165 3 5" xfId="4002" xr:uid="{00000000-0005-0000-0000-0000D9430000}"/>
    <cellStyle name="Moneda 165 3 5 2" xfId="20738" xr:uid="{00000000-0005-0000-0000-0000DA430000}"/>
    <cellStyle name="Moneda 165 3 6" xfId="7319" xr:uid="{00000000-0005-0000-0000-0000DB430000}"/>
    <cellStyle name="Moneda 165 3 6 2" xfId="24055" xr:uid="{00000000-0005-0000-0000-0000DC430000}"/>
    <cellStyle name="Moneda 165 3 7" xfId="10646" xr:uid="{00000000-0005-0000-0000-0000DD430000}"/>
    <cellStyle name="Moneda 165 3 7 2" xfId="27382" xr:uid="{00000000-0005-0000-0000-0000DE430000}"/>
    <cellStyle name="Moneda 165 3 8" xfId="13962" xr:uid="{00000000-0005-0000-0000-0000DF430000}"/>
    <cellStyle name="Moneda 165 3 9" xfId="17421" xr:uid="{00000000-0005-0000-0000-0000E0430000}"/>
    <cellStyle name="Moneda 165 4" xfId="1099" xr:uid="{00000000-0005-0000-0000-0000E1430000}"/>
    <cellStyle name="Moneda 165 4 2" xfId="4416" xr:uid="{00000000-0005-0000-0000-0000E2430000}"/>
    <cellStyle name="Moneda 165 4 2 2" xfId="21152" xr:uid="{00000000-0005-0000-0000-0000E3430000}"/>
    <cellStyle name="Moneda 165 4 3" xfId="7733" xr:uid="{00000000-0005-0000-0000-0000E4430000}"/>
    <cellStyle name="Moneda 165 4 3 2" xfId="24469" xr:uid="{00000000-0005-0000-0000-0000E5430000}"/>
    <cellStyle name="Moneda 165 4 4" xfId="11060" xr:uid="{00000000-0005-0000-0000-0000E6430000}"/>
    <cellStyle name="Moneda 165 4 4 2" xfId="27796" xr:uid="{00000000-0005-0000-0000-0000E7430000}"/>
    <cellStyle name="Moneda 165 4 5" xfId="14376" xr:uid="{00000000-0005-0000-0000-0000E8430000}"/>
    <cellStyle name="Moneda 165 4 6" xfId="17835" xr:uid="{00000000-0005-0000-0000-0000E9430000}"/>
    <cellStyle name="Moneda 165 5" xfId="1928" xr:uid="{00000000-0005-0000-0000-0000EA430000}"/>
    <cellStyle name="Moneda 165 5 2" xfId="5245" xr:uid="{00000000-0005-0000-0000-0000EB430000}"/>
    <cellStyle name="Moneda 165 5 2 2" xfId="21981" xr:uid="{00000000-0005-0000-0000-0000EC430000}"/>
    <cellStyle name="Moneda 165 5 3" xfId="8562" xr:uid="{00000000-0005-0000-0000-0000ED430000}"/>
    <cellStyle name="Moneda 165 5 3 2" xfId="25298" xr:uid="{00000000-0005-0000-0000-0000EE430000}"/>
    <cellStyle name="Moneda 165 5 4" xfId="11889" xr:uid="{00000000-0005-0000-0000-0000EF430000}"/>
    <cellStyle name="Moneda 165 5 4 2" xfId="28625" xr:uid="{00000000-0005-0000-0000-0000F0430000}"/>
    <cellStyle name="Moneda 165 5 5" xfId="15205" xr:uid="{00000000-0005-0000-0000-0000F1430000}"/>
    <cellStyle name="Moneda 165 5 6" xfId="18664" xr:uid="{00000000-0005-0000-0000-0000F2430000}"/>
    <cellStyle name="Moneda 165 6" xfId="2756" xr:uid="{00000000-0005-0000-0000-0000F3430000}"/>
    <cellStyle name="Moneda 165 6 2" xfId="6073" xr:uid="{00000000-0005-0000-0000-0000F4430000}"/>
    <cellStyle name="Moneda 165 6 2 2" xfId="22809" xr:uid="{00000000-0005-0000-0000-0000F5430000}"/>
    <cellStyle name="Moneda 165 6 3" xfId="9390" xr:uid="{00000000-0005-0000-0000-0000F6430000}"/>
    <cellStyle name="Moneda 165 6 3 2" xfId="26126" xr:uid="{00000000-0005-0000-0000-0000F7430000}"/>
    <cellStyle name="Moneda 165 6 4" xfId="12717" xr:uid="{00000000-0005-0000-0000-0000F8430000}"/>
    <cellStyle name="Moneda 165 6 4 2" xfId="29453" xr:uid="{00000000-0005-0000-0000-0000F9430000}"/>
    <cellStyle name="Moneda 165 6 5" xfId="16033" xr:uid="{00000000-0005-0000-0000-0000FA430000}"/>
    <cellStyle name="Moneda 165 6 6" xfId="19492" xr:uid="{00000000-0005-0000-0000-0000FB430000}"/>
    <cellStyle name="Moneda 165 7" xfId="3588" xr:uid="{00000000-0005-0000-0000-0000FC430000}"/>
    <cellStyle name="Moneda 165 7 2" xfId="20324" xr:uid="{00000000-0005-0000-0000-0000FD430000}"/>
    <cellStyle name="Moneda 165 8" xfId="6905" xr:uid="{00000000-0005-0000-0000-0000FE430000}"/>
    <cellStyle name="Moneda 165 8 2" xfId="23641" xr:uid="{00000000-0005-0000-0000-0000FF430000}"/>
    <cellStyle name="Moneda 165 9" xfId="10232" xr:uid="{00000000-0005-0000-0000-000000440000}"/>
    <cellStyle name="Moneda 165 9 2" xfId="26968" xr:uid="{00000000-0005-0000-0000-000001440000}"/>
    <cellStyle name="Moneda 166" xfId="239" xr:uid="{00000000-0005-0000-0000-000002440000}"/>
    <cellStyle name="Moneda 166 10" xfId="13549" xr:uid="{00000000-0005-0000-0000-000003440000}"/>
    <cellStyle name="Moneda 166 11" xfId="17008" xr:uid="{00000000-0005-0000-0000-000004440000}"/>
    <cellStyle name="Moneda 166 2" xfId="472" xr:uid="{00000000-0005-0000-0000-000005440000}"/>
    <cellStyle name="Moneda 166 2 10" xfId="17215" xr:uid="{00000000-0005-0000-0000-000006440000}"/>
    <cellStyle name="Moneda 166 2 2" xfId="893" xr:uid="{00000000-0005-0000-0000-000007440000}"/>
    <cellStyle name="Moneda 166 2 2 2" xfId="1722" xr:uid="{00000000-0005-0000-0000-000008440000}"/>
    <cellStyle name="Moneda 166 2 2 2 2" xfId="5039" xr:uid="{00000000-0005-0000-0000-000009440000}"/>
    <cellStyle name="Moneda 166 2 2 2 2 2" xfId="21775" xr:uid="{00000000-0005-0000-0000-00000A440000}"/>
    <cellStyle name="Moneda 166 2 2 2 3" xfId="8356" xr:uid="{00000000-0005-0000-0000-00000B440000}"/>
    <cellStyle name="Moneda 166 2 2 2 3 2" xfId="25092" xr:uid="{00000000-0005-0000-0000-00000C440000}"/>
    <cellStyle name="Moneda 166 2 2 2 4" xfId="11683" xr:uid="{00000000-0005-0000-0000-00000D440000}"/>
    <cellStyle name="Moneda 166 2 2 2 4 2" xfId="28419" xr:uid="{00000000-0005-0000-0000-00000E440000}"/>
    <cellStyle name="Moneda 166 2 2 2 5" xfId="14999" xr:uid="{00000000-0005-0000-0000-00000F440000}"/>
    <cellStyle name="Moneda 166 2 2 2 6" xfId="18458" xr:uid="{00000000-0005-0000-0000-000010440000}"/>
    <cellStyle name="Moneda 166 2 2 3" xfId="2550" xr:uid="{00000000-0005-0000-0000-000011440000}"/>
    <cellStyle name="Moneda 166 2 2 3 2" xfId="5867" xr:uid="{00000000-0005-0000-0000-000012440000}"/>
    <cellStyle name="Moneda 166 2 2 3 2 2" xfId="22603" xr:uid="{00000000-0005-0000-0000-000013440000}"/>
    <cellStyle name="Moneda 166 2 2 3 3" xfId="9184" xr:uid="{00000000-0005-0000-0000-000014440000}"/>
    <cellStyle name="Moneda 166 2 2 3 3 2" xfId="25920" xr:uid="{00000000-0005-0000-0000-000015440000}"/>
    <cellStyle name="Moneda 166 2 2 3 4" xfId="12511" xr:uid="{00000000-0005-0000-0000-000016440000}"/>
    <cellStyle name="Moneda 166 2 2 3 4 2" xfId="29247" xr:uid="{00000000-0005-0000-0000-000017440000}"/>
    <cellStyle name="Moneda 166 2 2 3 5" xfId="15827" xr:uid="{00000000-0005-0000-0000-000018440000}"/>
    <cellStyle name="Moneda 166 2 2 3 6" xfId="19286" xr:uid="{00000000-0005-0000-0000-000019440000}"/>
    <cellStyle name="Moneda 166 2 2 4" xfId="3378" xr:uid="{00000000-0005-0000-0000-00001A440000}"/>
    <cellStyle name="Moneda 166 2 2 4 2" xfId="6695" xr:uid="{00000000-0005-0000-0000-00001B440000}"/>
    <cellStyle name="Moneda 166 2 2 4 2 2" xfId="23431" xr:uid="{00000000-0005-0000-0000-00001C440000}"/>
    <cellStyle name="Moneda 166 2 2 4 3" xfId="10012" xr:uid="{00000000-0005-0000-0000-00001D440000}"/>
    <cellStyle name="Moneda 166 2 2 4 3 2" xfId="26748" xr:uid="{00000000-0005-0000-0000-00001E440000}"/>
    <cellStyle name="Moneda 166 2 2 4 4" xfId="13339" xr:uid="{00000000-0005-0000-0000-00001F440000}"/>
    <cellStyle name="Moneda 166 2 2 4 4 2" xfId="30075" xr:uid="{00000000-0005-0000-0000-000020440000}"/>
    <cellStyle name="Moneda 166 2 2 4 5" xfId="16655" xr:uid="{00000000-0005-0000-0000-000021440000}"/>
    <cellStyle name="Moneda 166 2 2 4 6" xfId="20114" xr:uid="{00000000-0005-0000-0000-000022440000}"/>
    <cellStyle name="Moneda 166 2 2 5" xfId="4210" xr:uid="{00000000-0005-0000-0000-000023440000}"/>
    <cellStyle name="Moneda 166 2 2 5 2" xfId="20946" xr:uid="{00000000-0005-0000-0000-000024440000}"/>
    <cellStyle name="Moneda 166 2 2 6" xfId="7527" xr:uid="{00000000-0005-0000-0000-000025440000}"/>
    <cellStyle name="Moneda 166 2 2 6 2" xfId="24263" xr:uid="{00000000-0005-0000-0000-000026440000}"/>
    <cellStyle name="Moneda 166 2 2 7" xfId="10854" xr:uid="{00000000-0005-0000-0000-000027440000}"/>
    <cellStyle name="Moneda 166 2 2 7 2" xfId="27590" xr:uid="{00000000-0005-0000-0000-000028440000}"/>
    <cellStyle name="Moneda 166 2 2 8" xfId="14170" xr:uid="{00000000-0005-0000-0000-000029440000}"/>
    <cellStyle name="Moneda 166 2 2 9" xfId="17629" xr:uid="{00000000-0005-0000-0000-00002A440000}"/>
    <cellStyle name="Moneda 166 2 3" xfId="1307" xr:uid="{00000000-0005-0000-0000-00002B440000}"/>
    <cellStyle name="Moneda 166 2 3 2" xfId="4624" xr:uid="{00000000-0005-0000-0000-00002C440000}"/>
    <cellStyle name="Moneda 166 2 3 2 2" xfId="21360" xr:uid="{00000000-0005-0000-0000-00002D440000}"/>
    <cellStyle name="Moneda 166 2 3 3" xfId="7941" xr:uid="{00000000-0005-0000-0000-00002E440000}"/>
    <cellStyle name="Moneda 166 2 3 3 2" xfId="24677" xr:uid="{00000000-0005-0000-0000-00002F440000}"/>
    <cellStyle name="Moneda 166 2 3 4" xfId="11268" xr:uid="{00000000-0005-0000-0000-000030440000}"/>
    <cellStyle name="Moneda 166 2 3 4 2" xfId="28004" xr:uid="{00000000-0005-0000-0000-000031440000}"/>
    <cellStyle name="Moneda 166 2 3 5" xfId="14584" xr:uid="{00000000-0005-0000-0000-000032440000}"/>
    <cellStyle name="Moneda 166 2 3 6" xfId="18043" xr:uid="{00000000-0005-0000-0000-000033440000}"/>
    <cellStyle name="Moneda 166 2 4" xfId="2136" xr:uid="{00000000-0005-0000-0000-000034440000}"/>
    <cellStyle name="Moneda 166 2 4 2" xfId="5453" xr:uid="{00000000-0005-0000-0000-000035440000}"/>
    <cellStyle name="Moneda 166 2 4 2 2" xfId="22189" xr:uid="{00000000-0005-0000-0000-000036440000}"/>
    <cellStyle name="Moneda 166 2 4 3" xfId="8770" xr:uid="{00000000-0005-0000-0000-000037440000}"/>
    <cellStyle name="Moneda 166 2 4 3 2" xfId="25506" xr:uid="{00000000-0005-0000-0000-000038440000}"/>
    <cellStyle name="Moneda 166 2 4 4" xfId="12097" xr:uid="{00000000-0005-0000-0000-000039440000}"/>
    <cellStyle name="Moneda 166 2 4 4 2" xfId="28833" xr:uid="{00000000-0005-0000-0000-00003A440000}"/>
    <cellStyle name="Moneda 166 2 4 5" xfId="15413" xr:uid="{00000000-0005-0000-0000-00003B440000}"/>
    <cellStyle name="Moneda 166 2 4 6" xfId="18872" xr:uid="{00000000-0005-0000-0000-00003C440000}"/>
    <cellStyle name="Moneda 166 2 5" xfId="2964" xr:uid="{00000000-0005-0000-0000-00003D440000}"/>
    <cellStyle name="Moneda 166 2 5 2" xfId="6281" xr:uid="{00000000-0005-0000-0000-00003E440000}"/>
    <cellStyle name="Moneda 166 2 5 2 2" xfId="23017" xr:uid="{00000000-0005-0000-0000-00003F440000}"/>
    <cellStyle name="Moneda 166 2 5 3" xfId="9598" xr:uid="{00000000-0005-0000-0000-000040440000}"/>
    <cellStyle name="Moneda 166 2 5 3 2" xfId="26334" xr:uid="{00000000-0005-0000-0000-000041440000}"/>
    <cellStyle name="Moneda 166 2 5 4" xfId="12925" xr:uid="{00000000-0005-0000-0000-000042440000}"/>
    <cellStyle name="Moneda 166 2 5 4 2" xfId="29661" xr:uid="{00000000-0005-0000-0000-000043440000}"/>
    <cellStyle name="Moneda 166 2 5 5" xfId="16241" xr:uid="{00000000-0005-0000-0000-000044440000}"/>
    <cellStyle name="Moneda 166 2 5 6" xfId="19700" xr:uid="{00000000-0005-0000-0000-000045440000}"/>
    <cellStyle name="Moneda 166 2 6" xfId="3796" xr:uid="{00000000-0005-0000-0000-000046440000}"/>
    <cellStyle name="Moneda 166 2 6 2" xfId="20532" xr:uid="{00000000-0005-0000-0000-000047440000}"/>
    <cellStyle name="Moneda 166 2 7" xfId="7113" xr:uid="{00000000-0005-0000-0000-000048440000}"/>
    <cellStyle name="Moneda 166 2 7 2" xfId="23849" xr:uid="{00000000-0005-0000-0000-000049440000}"/>
    <cellStyle name="Moneda 166 2 8" xfId="10440" xr:uid="{00000000-0005-0000-0000-00004A440000}"/>
    <cellStyle name="Moneda 166 2 8 2" xfId="27176" xr:uid="{00000000-0005-0000-0000-00004B440000}"/>
    <cellStyle name="Moneda 166 2 9" xfId="13756" xr:uid="{00000000-0005-0000-0000-00004C440000}"/>
    <cellStyle name="Moneda 166 3" xfId="686" xr:uid="{00000000-0005-0000-0000-00004D440000}"/>
    <cellStyle name="Moneda 166 3 2" xfId="1515" xr:uid="{00000000-0005-0000-0000-00004E440000}"/>
    <cellStyle name="Moneda 166 3 2 2" xfId="4832" xr:uid="{00000000-0005-0000-0000-00004F440000}"/>
    <cellStyle name="Moneda 166 3 2 2 2" xfId="21568" xr:uid="{00000000-0005-0000-0000-000050440000}"/>
    <cellStyle name="Moneda 166 3 2 3" xfId="8149" xr:uid="{00000000-0005-0000-0000-000051440000}"/>
    <cellStyle name="Moneda 166 3 2 3 2" xfId="24885" xr:uid="{00000000-0005-0000-0000-000052440000}"/>
    <cellStyle name="Moneda 166 3 2 4" xfId="11476" xr:uid="{00000000-0005-0000-0000-000053440000}"/>
    <cellStyle name="Moneda 166 3 2 4 2" xfId="28212" xr:uid="{00000000-0005-0000-0000-000054440000}"/>
    <cellStyle name="Moneda 166 3 2 5" xfId="14792" xr:uid="{00000000-0005-0000-0000-000055440000}"/>
    <cellStyle name="Moneda 166 3 2 6" xfId="18251" xr:uid="{00000000-0005-0000-0000-000056440000}"/>
    <cellStyle name="Moneda 166 3 3" xfId="2343" xr:uid="{00000000-0005-0000-0000-000057440000}"/>
    <cellStyle name="Moneda 166 3 3 2" xfId="5660" xr:uid="{00000000-0005-0000-0000-000058440000}"/>
    <cellStyle name="Moneda 166 3 3 2 2" xfId="22396" xr:uid="{00000000-0005-0000-0000-000059440000}"/>
    <cellStyle name="Moneda 166 3 3 3" xfId="8977" xr:uid="{00000000-0005-0000-0000-00005A440000}"/>
    <cellStyle name="Moneda 166 3 3 3 2" xfId="25713" xr:uid="{00000000-0005-0000-0000-00005B440000}"/>
    <cellStyle name="Moneda 166 3 3 4" xfId="12304" xr:uid="{00000000-0005-0000-0000-00005C440000}"/>
    <cellStyle name="Moneda 166 3 3 4 2" xfId="29040" xr:uid="{00000000-0005-0000-0000-00005D440000}"/>
    <cellStyle name="Moneda 166 3 3 5" xfId="15620" xr:uid="{00000000-0005-0000-0000-00005E440000}"/>
    <cellStyle name="Moneda 166 3 3 6" xfId="19079" xr:uid="{00000000-0005-0000-0000-00005F440000}"/>
    <cellStyle name="Moneda 166 3 4" xfId="3171" xr:uid="{00000000-0005-0000-0000-000060440000}"/>
    <cellStyle name="Moneda 166 3 4 2" xfId="6488" xr:uid="{00000000-0005-0000-0000-000061440000}"/>
    <cellStyle name="Moneda 166 3 4 2 2" xfId="23224" xr:uid="{00000000-0005-0000-0000-000062440000}"/>
    <cellStyle name="Moneda 166 3 4 3" xfId="9805" xr:uid="{00000000-0005-0000-0000-000063440000}"/>
    <cellStyle name="Moneda 166 3 4 3 2" xfId="26541" xr:uid="{00000000-0005-0000-0000-000064440000}"/>
    <cellStyle name="Moneda 166 3 4 4" xfId="13132" xr:uid="{00000000-0005-0000-0000-000065440000}"/>
    <cellStyle name="Moneda 166 3 4 4 2" xfId="29868" xr:uid="{00000000-0005-0000-0000-000066440000}"/>
    <cellStyle name="Moneda 166 3 4 5" xfId="16448" xr:uid="{00000000-0005-0000-0000-000067440000}"/>
    <cellStyle name="Moneda 166 3 4 6" xfId="19907" xr:uid="{00000000-0005-0000-0000-000068440000}"/>
    <cellStyle name="Moneda 166 3 5" xfId="4003" xr:uid="{00000000-0005-0000-0000-000069440000}"/>
    <cellStyle name="Moneda 166 3 5 2" xfId="20739" xr:uid="{00000000-0005-0000-0000-00006A440000}"/>
    <cellStyle name="Moneda 166 3 6" xfId="7320" xr:uid="{00000000-0005-0000-0000-00006B440000}"/>
    <cellStyle name="Moneda 166 3 6 2" xfId="24056" xr:uid="{00000000-0005-0000-0000-00006C440000}"/>
    <cellStyle name="Moneda 166 3 7" xfId="10647" xr:uid="{00000000-0005-0000-0000-00006D440000}"/>
    <cellStyle name="Moneda 166 3 7 2" xfId="27383" xr:uid="{00000000-0005-0000-0000-00006E440000}"/>
    <cellStyle name="Moneda 166 3 8" xfId="13963" xr:uid="{00000000-0005-0000-0000-00006F440000}"/>
    <cellStyle name="Moneda 166 3 9" xfId="17422" xr:uid="{00000000-0005-0000-0000-000070440000}"/>
    <cellStyle name="Moneda 166 4" xfId="1100" xr:uid="{00000000-0005-0000-0000-000071440000}"/>
    <cellStyle name="Moneda 166 4 2" xfId="4417" xr:uid="{00000000-0005-0000-0000-000072440000}"/>
    <cellStyle name="Moneda 166 4 2 2" xfId="21153" xr:uid="{00000000-0005-0000-0000-000073440000}"/>
    <cellStyle name="Moneda 166 4 3" xfId="7734" xr:uid="{00000000-0005-0000-0000-000074440000}"/>
    <cellStyle name="Moneda 166 4 3 2" xfId="24470" xr:uid="{00000000-0005-0000-0000-000075440000}"/>
    <cellStyle name="Moneda 166 4 4" xfId="11061" xr:uid="{00000000-0005-0000-0000-000076440000}"/>
    <cellStyle name="Moneda 166 4 4 2" xfId="27797" xr:uid="{00000000-0005-0000-0000-000077440000}"/>
    <cellStyle name="Moneda 166 4 5" xfId="14377" xr:uid="{00000000-0005-0000-0000-000078440000}"/>
    <cellStyle name="Moneda 166 4 6" xfId="17836" xr:uid="{00000000-0005-0000-0000-000079440000}"/>
    <cellStyle name="Moneda 166 5" xfId="1929" xr:uid="{00000000-0005-0000-0000-00007A440000}"/>
    <cellStyle name="Moneda 166 5 2" xfId="5246" xr:uid="{00000000-0005-0000-0000-00007B440000}"/>
    <cellStyle name="Moneda 166 5 2 2" xfId="21982" xr:uid="{00000000-0005-0000-0000-00007C440000}"/>
    <cellStyle name="Moneda 166 5 3" xfId="8563" xr:uid="{00000000-0005-0000-0000-00007D440000}"/>
    <cellStyle name="Moneda 166 5 3 2" xfId="25299" xr:uid="{00000000-0005-0000-0000-00007E440000}"/>
    <cellStyle name="Moneda 166 5 4" xfId="11890" xr:uid="{00000000-0005-0000-0000-00007F440000}"/>
    <cellStyle name="Moneda 166 5 4 2" xfId="28626" xr:uid="{00000000-0005-0000-0000-000080440000}"/>
    <cellStyle name="Moneda 166 5 5" xfId="15206" xr:uid="{00000000-0005-0000-0000-000081440000}"/>
    <cellStyle name="Moneda 166 5 6" xfId="18665" xr:uid="{00000000-0005-0000-0000-000082440000}"/>
    <cellStyle name="Moneda 166 6" xfId="2757" xr:uid="{00000000-0005-0000-0000-000083440000}"/>
    <cellStyle name="Moneda 166 6 2" xfId="6074" xr:uid="{00000000-0005-0000-0000-000084440000}"/>
    <cellStyle name="Moneda 166 6 2 2" xfId="22810" xr:uid="{00000000-0005-0000-0000-000085440000}"/>
    <cellStyle name="Moneda 166 6 3" xfId="9391" xr:uid="{00000000-0005-0000-0000-000086440000}"/>
    <cellStyle name="Moneda 166 6 3 2" xfId="26127" xr:uid="{00000000-0005-0000-0000-000087440000}"/>
    <cellStyle name="Moneda 166 6 4" xfId="12718" xr:uid="{00000000-0005-0000-0000-000088440000}"/>
    <cellStyle name="Moneda 166 6 4 2" xfId="29454" xr:uid="{00000000-0005-0000-0000-000089440000}"/>
    <cellStyle name="Moneda 166 6 5" xfId="16034" xr:uid="{00000000-0005-0000-0000-00008A440000}"/>
    <cellStyle name="Moneda 166 6 6" xfId="19493" xr:uid="{00000000-0005-0000-0000-00008B440000}"/>
    <cellStyle name="Moneda 166 7" xfId="3589" xr:uid="{00000000-0005-0000-0000-00008C440000}"/>
    <cellStyle name="Moneda 166 7 2" xfId="20325" xr:uid="{00000000-0005-0000-0000-00008D440000}"/>
    <cellStyle name="Moneda 166 8" xfId="6906" xr:uid="{00000000-0005-0000-0000-00008E440000}"/>
    <cellStyle name="Moneda 166 8 2" xfId="23642" xr:uid="{00000000-0005-0000-0000-00008F440000}"/>
    <cellStyle name="Moneda 166 9" xfId="10233" xr:uid="{00000000-0005-0000-0000-000090440000}"/>
    <cellStyle name="Moneda 166 9 2" xfId="26969" xr:uid="{00000000-0005-0000-0000-000091440000}"/>
    <cellStyle name="Moneda 167" xfId="240" xr:uid="{00000000-0005-0000-0000-000092440000}"/>
    <cellStyle name="Moneda 167 10" xfId="13550" xr:uid="{00000000-0005-0000-0000-000093440000}"/>
    <cellStyle name="Moneda 167 11" xfId="17009" xr:uid="{00000000-0005-0000-0000-000094440000}"/>
    <cellStyle name="Moneda 167 2" xfId="473" xr:uid="{00000000-0005-0000-0000-000095440000}"/>
    <cellStyle name="Moneda 167 2 10" xfId="17216" xr:uid="{00000000-0005-0000-0000-000096440000}"/>
    <cellStyle name="Moneda 167 2 2" xfId="894" xr:uid="{00000000-0005-0000-0000-000097440000}"/>
    <cellStyle name="Moneda 167 2 2 2" xfId="1723" xr:uid="{00000000-0005-0000-0000-000098440000}"/>
    <cellStyle name="Moneda 167 2 2 2 2" xfId="5040" xr:uid="{00000000-0005-0000-0000-000099440000}"/>
    <cellStyle name="Moneda 167 2 2 2 2 2" xfId="21776" xr:uid="{00000000-0005-0000-0000-00009A440000}"/>
    <cellStyle name="Moneda 167 2 2 2 3" xfId="8357" xr:uid="{00000000-0005-0000-0000-00009B440000}"/>
    <cellStyle name="Moneda 167 2 2 2 3 2" xfId="25093" xr:uid="{00000000-0005-0000-0000-00009C440000}"/>
    <cellStyle name="Moneda 167 2 2 2 4" xfId="11684" xr:uid="{00000000-0005-0000-0000-00009D440000}"/>
    <cellStyle name="Moneda 167 2 2 2 4 2" xfId="28420" xr:uid="{00000000-0005-0000-0000-00009E440000}"/>
    <cellStyle name="Moneda 167 2 2 2 5" xfId="15000" xr:uid="{00000000-0005-0000-0000-00009F440000}"/>
    <cellStyle name="Moneda 167 2 2 2 6" xfId="18459" xr:uid="{00000000-0005-0000-0000-0000A0440000}"/>
    <cellStyle name="Moneda 167 2 2 3" xfId="2551" xr:uid="{00000000-0005-0000-0000-0000A1440000}"/>
    <cellStyle name="Moneda 167 2 2 3 2" xfId="5868" xr:uid="{00000000-0005-0000-0000-0000A2440000}"/>
    <cellStyle name="Moneda 167 2 2 3 2 2" xfId="22604" xr:uid="{00000000-0005-0000-0000-0000A3440000}"/>
    <cellStyle name="Moneda 167 2 2 3 3" xfId="9185" xr:uid="{00000000-0005-0000-0000-0000A4440000}"/>
    <cellStyle name="Moneda 167 2 2 3 3 2" xfId="25921" xr:uid="{00000000-0005-0000-0000-0000A5440000}"/>
    <cellStyle name="Moneda 167 2 2 3 4" xfId="12512" xr:uid="{00000000-0005-0000-0000-0000A6440000}"/>
    <cellStyle name="Moneda 167 2 2 3 4 2" xfId="29248" xr:uid="{00000000-0005-0000-0000-0000A7440000}"/>
    <cellStyle name="Moneda 167 2 2 3 5" xfId="15828" xr:uid="{00000000-0005-0000-0000-0000A8440000}"/>
    <cellStyle name="Moneda 167 2 2 3 6" xfId="19287" xr:uid="{00000000-0005-0000-0000-0000A9440000}"/>
    <cellStyle name="Moneda 167 2 2 4" xfId="3379" xr:uid="{00000000-0005-0000-0000-0000AA440000}"/>
    <cellStyle name="Moneda 167 2 2 4 2" xfId="6696" xr:uid="{00000000-0005-0000-0000-0000AB440000}"/>
    <cellStyle name="Moneda 167 2 2 4 2 2" xfId="23432" xr:uid="{00000000-0005-0000-0000-0000AC440000}"/>
    <cellStyle name="Moneda 167 2 2 4 3" xfId="10013" xr:uid="{00000000-0005-0000-0000-0000AD440000}"/>
    <cellStyle name="Moneda 167 2 2 4 3 2" xfId="26749" xr:uid="{00000000-0005-0000-0000-0000AE440000}"/>
    <cellStyle name="Moneda 167 2 2 4 4" xfId="13340" xr:uid="{00000000-0005-0000-0000-0000AF440000}"/>
    <cellStyle name="Moneda 167 2 2 4 4 2" xfId="30076" xr:uid="{00000000-0005-0000-0000-0000B0440000}"/>
    <cellStyle name="Moneda 167 2 2 4 5" xfId="16656" xr:uid="{00000000-0005-0000-0000-0000B1440000}"/>
    <cellStyle name="Moneda 167 2 2 4 6" xfId="20115" xr:uid="{00000000-0005-0000-0000-0000B2440000}"/>
    <cellStyle name="Moneda 167 2 2 5" xfId="4211" xr:uid="{00000000-0005-0000-0000-0000B3440000}"/>
    <cellStyle name="Moneda 167 2 2 5 2" xfId="20947" xr:uid="{00000000-0005-0000-0000-0000B4440000}"/>
    <cellStyle name="Moneda 167 2 2 6" xfId="7528" xr:uid="{00000000-0005-0000-0000-0000B5440000}"/>
    <cellStyle name="Moneda 167 2 2 6 2" xfId="24264" xr:uid="{00000000-0005-0000-0000-0000B6440000}"/>
    <cellStyle name="Moneda 167 2 2 7" xfId="10855" xr:uid="{00000000-0005-0000-0000-0000B7440000}"/>
    <cellStyle name="Moneda 167 2 2 7 2" xfId="27591" xr:uid="{00000000-0005-0000-0000-0000B8440000}"/>
    <cellStyle name="Moneda 167 2 2 8" xfId="14171" xr:uid="{00000000-0005-0000-0000-0000B9440000}"/>
    <cellStyle name="Moneda 167 2 2 9" xfId="17630" xr:uid="{00000000-0005-0000-0000-0000BA440000}"/>
    <cellStyle name="Moneda 167 2 3" xfId="1308" xr:uid="{00000000-0005-0000-0000-0000BB440000}"/>
    <cellStyle name="Moneda 167 2 3 2" xfId="4625" xr:uid="{00000000-0005-0000-0000-0000BC440000}"/>
    <cellStyle name="Moneda 167 2 3 2 2" xfId="21361" xr:uid="{00000000-0005-0000-0000-0000BD440000}"/>
    <cellStyle name="Moneda 167 2 3 3" xfId="7942" xr:uid="{00000000-0005-0000-0000-0000BE440000}"/>
    <cellStyle name="Moneda 167 2 3 3 2" xfId="24678" xr:uid="{00000000-0005-0000-0000-0000BF440000}"/>
    <cellStyle name="Moneda 167 2 3 4" xfId="11269" xr:uid="{00000000-0005-0000-0000-0000C0440000}"/>
    <cellStyle name="Moneda 167 2 3 4 2" xfId="28005" xr:uid="{00000000-0005-0000-0000-0000C1440000}"/>
    <cellStyle name="Moneda 167 2 3 5" xfId="14585" xr:uid="{00000000-0005-0000-0000-0000C2440000}"/>
    <cellStyle name="Moneda 167 2 3 6" xfId="18044" xr:uid="{00000000-0005-0000-0000-0000C3440000}"/>
    <cellStyle name="Moneda 167 2 4" xfId="2137" xr:uid="{00000000-0005-0000-0000-0000C4440000}"/>
    <cellStyle name="Moneda 167 2 4 2" xfId="5454" xr:uid="{00000000-0005-0000-0000-0000C5440000}"/>
    <cellStyle name="Moneda 167 2 4 2 2" xfId="22190" xr:uid="{00000000-0005-0000-0000-0000C6440000}"/>
    <cellStyle name="Moneda 167 2 4 3" xfId="8771" xr:uid="{00000000-0005-0000-0000-0000C7440000}"/>
    <cellStyle name="Moneda 167 2 4 3 2" xfId="25507" xr:uid="{00000000-0005-0000-0000-0000C8440000}"/>
    <cellStyle name="Moneda 167 2 4 4" xfId="12098" xr:uid="{00000000-0005-0000-0000-0000C9440000}"/>
    <cellStyle name="Moneda 167 2 4 4 2" xfId="28834" xr:uid="{00000000-0005-0000-0000-0000CA440000}"/>
    <cellStyle name="Moneda 167 2 4 5" xfId="15414" xr:uid="{00000000-0005-0000-0000-0000CB440000}"/>
    <cellStyle name="Moneda 167 2 4 6" xfId="18873" xr:uid="{00000000-0005-0000-0000-0000CC440000}"/>
    <cellStyle name="Moneda 167 2 5" xfId="2965" xr:uid="{00000000-0005-0000-0000-0000CD440000}"/>
    <cellStyle name="Moneda 167 2 5 2" xfId="6282" xr:uid="{00000000-0005-0000-0000-0000CE440000}"/>
    <cellStyle name="Moneda 167 2 5 2 2" xfId="23018" xr:uid="{00000000-0005-0000-0000-0000CF440000}"/>
    <cellStyle name="Moneda 167 2 5 3" xfId="9599" xr:uid="{00000000-0005-0000-0000-0000D0440000}"/>
    <cellStyle name="Moneda 167 2 5 3 2" xfId="26335" xr:uid="{00000000-0005-0000-0000-0000D1440000}"/>
    <cellStyle name="Moneda 167 2 5 4" xfId="12926" xr:uid="{00000000-0005-0000-0000-0000D2440000}"/>
    <cellStyle name="Moneda 167 2 5 4 2" xfId="29662" xr:uid="{00000000-0005-0000-0000-0000D3440000}"/>
    <cellStyle name="Moneda 167 2 5 5" xfId="16242" xr:uid="{00000000-0005-0000-0000-0000D4440000}"/>
    <cellStyle name="Moneda 167 2 5 6" xfId="19701" xr:uid="{00000000-0005-0000-0000-0000D5440000}"/>
    <cellStyle name="Moneda 167 2 6" xfId="3797" xr:uid="{00000000-0005-0000-0000-0000D6440000}"/>
    <cellStyle name="Moneda 167 2 6 2" xfId="20533" xr:uid="{00000000-0005-0000-0000-0000D7440000}"/>
    <cellStyle name="Moneda 167 2 7" xfId="7114" xr:uid="{00000000-0005-0000-0000-0000D8440000}"/>
    <cellStyle name="Moneda 167 2 7 2" xfId="23850" xr:uid="{00000000-0005-0000-0000-0000D9440000}"/>
    <cellStyle name="Moneda 167 2 8" xfId="10441" xr:uid="{00000000-0005-0000-0000-0000DA440000}"/>
    <cellStyle name="Moneda 167 2 8 2" xfId="27177" xr:uid="{00000000-0005-0000-0000-0000DB440000}"/>
    <cellStyle name="Moneda 167 2 9" xfId="13757" xr:uid="{00000000-0005-0000-0000-0000DC440000}"/>
    <cellStyle name="Moneda 167 3" xfId="687" xr:uid="{00000000-0005-0000-0000-0000DD440000}"/>
    <cellStyle name="Moneda 167 3 2" xfId="1516" xr:uid="{00000000-0005-0000-0000-0000DE440000}"/>
    <cellStyle name="Moneda 167 3 2 2" xfId="4833" xr:uid="{00000000-0005-0000-0000-0000DF440000}"/>
    <cellStyle name="Moneda 167 3 2 2 2" xfId="21569" xr:uid="{00000000-0005-0000-0000-0000E0440000}"/>
    <cellStyle name="Moneda 167 3 2 3" xfId="8150" xr:uid="{00000000-0005-0000-0000-0000E1440000}"/>
    <cellStyle name="Moneda 167 3 2 3 2" xfId="24886" xr:uid="{00000000-0005-0000-0000-0000E2440000}"/>
    <cellStyle name="Moneda 167 3 2 4" xfId="11477" xr:uid="{00000000-0005-0000-0000-0000E3440000}"/>
    <cellStyle name="Moneda 167 3 2 4 2" xfId="28213" xr:uid="{00000000-0005-0000-0000-0000E4440000}"/>
    <cellStyle name="Moneda 167 3 2 5" xfId="14793" xr:uid="{00000000-0005-0000-0000-0000E5440000}"/>
    <cellStyle name="Moneda 167 3 2 6" xfId="18252" xr:uid="{00000000-0005-0000-0000-0000E6440000}"/>
    <cellStyle name="Moneda 167 3 3" xfId="2344" xr:uid="{00000000-0005-0000-0000-0000E7440000}"/>
    <cellStyle name="Moneda 167 3 3 2" xfId="5661" xr:uid="{00000000-0005-0000-0000-0000E8440000}"/>
    <cellStyle name="Moneda 167 3 3 2 2" xfId="22397" xr:uid="{00000000-0005-0000-0000-0000E9440000}"/>
    <cellStyle name="Moneda 167 3 3 3" xfId="8978" xr:uid="{00000000-0005-0000-0000-0000EA440000}"/>
    <cellStyle name="Moneda 167 3 3 3 2" xfId="25714" xr:uid="{00000000-0005-0000-0000-0000EB440000}"/>
    <cellStyle name="Moneda 167 3 3 4" xfId="12305" xr:uid="{00000000-0005-0000-0000-0000EC440000}"/>
    <cellStyle name="Moneda 167 3 3 4 2" xfId="29041" xr:uid="{00000000-0005-0000-0000-0000ED440000}"/>
    <cellStyle name="Moneda 167 3 3 5" xfId="15621" xr:uid="{00000000-0005-0000-0000-0000EE440000}"/>
    <cellStyle name="Moneda 167 3 3 6" xfId="19080" xr:uid="{00000000-0005-0000-0000-0000EF440000}"/>
    <cellStyle name="Moneda 167 3 4" xfId="3172" xr:uid="{00000000-0005-0000-0000-0000F0440000}"/>
    <cellStyle name="Moneda 167 3 4 2" xfId="6489" xr:uid="{00000000-0005-0000-0000-0000F1440000}"/>
    <cellStyle name="Moneda 167 3 4 2 2" xfId="23225" xr:uid="{00000000-0005-0000-0000-0000F2440000}"/>
    <cellStyle name="Moneda 167 3 4 3" xfId="9806" xr:uid="{00000000-0005-0000-0000-0000F3440000}"/>
    <cellStyle name="Moneda 167 3 4 3 2" xfId="26542" xr:uid="{00000000-0005-0000-0000-0000F4440000}"/>
    <cellStyle name="Moneda 167 3 4 4" xfId="13133" xr:uid="{00000000-0005-0000-0000-0000F5440000}"/>
    <cellStyle name="Moneda 167 3 4 4 2" xfId="29869" xr:uid="{00000000-0005-0000-0000-0000F6440000}"/>
    <cellStyle name="Moneda 167 3 4 5" xfId="16449" xr:uid="{00000000-0005-0000-0000-0000F7440000}"/>
    <cellStyle name="Moneda 167 3 4 6" xfId="19908" xr:uid="{00000000-0005-0000-0000-0000F8440000}"/>
    <cellStyle name="Moneda 167 3 5" xfId="4004" xr:uid="{00000000-0005-0000-0000-0000F9440000}"/>
    <cellStyle name="Moneda 167 3 5 2" xfId="20740" xr:uid="{00000000-0005-0000-0000-0000FA440000}"/>
    <cellStyle name="Moneda 167 3 6" xfId="7321" xr:uid="{00000000-0005-0000-0000-0000FB440000}"/>
    <cellStyle name="Moneda 167 3 6 2" xfId="24057" xr:uid="{00000000-0005-0000-0000-0000FC440000}"/>
    <cellStyle name="Moneda 167 3 7" xfId="10648" xr:uid="{00000000-0005-0000-0000-0000FD440000}"/>
    <cellStyle name="Moneda 167 3 7 2" xfId="27384" xr:uid="{00000000-0005-0000-0000-0000FE440000}"/>
    <cellStyle name="Moneda 167 3 8" xfId="13964" xr:uid="{00000000-0005-0000-0000-0000FF440000}"/>
    <cellStyle name="Moneda 167 3 9" xfId="17423" xr:uid="{00000000-0005-0000-0000-000000450000}"/>
    <cellStyle name="Moneda 167 4" xfId="1101" xr:uid="{00000000-0005-0000-0000-000001450000}"/>
    <cellStyle name="Moneda 167 4 2" xfId="4418" xr:uid="{00000000-0005-0000-0000-000002450000}"/>
    <cellStyle name="Moneda 167 4 2 2" xfId="21154" xr:uid="{00000000-0005-0000-0000-000003450000}"/>
    <cellStyle name="Moneda 167 4 3" xfId="7735" xr:uid="{00000000-0005-0000-0000-000004450000}"/>
    <cellStyle name="Moneda 167 4 3 2" xfId="24471" xr:uid="{00000000-0005-0000-0000-000005450000}"/>
    <cellStyle name="Moneda 167 4 4" xfId="11062" xr:uid="{00000000-0005-0000-0000-000006450000}"/>
    <cellStyle name="Moneda 167 4 4 2" xfId="27798" xr:uid="{00000000-0005-0000-0000-000007450000}"/>
    <cellStyle name="Moneda 167 4 5" xfId="14378" xr:uid="{00000000-0005-0000-0000-000008450000}"/>
    <cellStyle name="Moneda 167 4 6" xfId="17837" xr:uid="{00000000-0005-0000-0000-000009450000}"/>
    <cellStyle name="Moneda 167 5" xfId="1930" xr:uid="{00000000-0005-0000-0000-00000A450000}"/>
    <cellStyle name="Moneda 167 5 2" xfId="5247" xr:uid="{00000000-0005-0000-0000-00000B450000}"/>
    <cellStyle name="Moneda 167 5 2 2" xfId="21983" xr:uid="{00000000-0005-0000-0000-00000C450000}"/>
    <cellStyle name="Moneda 167 5 3" xfId="8564" xr:uid="{00000000-0005-0000-0000-00000D450000}"/>
    <cellStyle name="Moneda 167 5 3 2" xfId="25300" xr:uid="{00000000-0005-0000-0000-00000E450000}"/>
    <cellStyle name="Moneda 167 5 4" xfId="11891" xr:uid="{00000000-0005-0000-0000-00000F450000}"/>
    <cellStyle name="Moneda 167 5 4 2" xfId="28627" xr:uid="{00000000-0005-0000-0000-000010450000}"/>
    <cellStyle name="Moneda 167 5 5" xfId="15207" xr:uid="{00000000-0005-0000-0000-000011450000}"/>
    <cellStyle name="Moneda 167 5 6" xfId="18666" xr:uid="{00000000-0005-0000-0000-000012450000}"/>
    <cellStyle name="Moneda 167 6" xfId="2758" xr:uid="{00000000-0005-0000-0000-000013450000}"/>
    <cellStyle name="Moneda 167 6 2" xfId="6075" xr:uid="{00000000-0005-0000-0000-000014450000}"/>
    <cellStyle name="Moneda 167 6 2 2" xfId="22811" xr:uid="{00000000-0005-0000-0000-000015450000}"/>
    <cellStyle name="Moneda 167 6 3" xfId="9392" xr:uid="{00000000-0005-0000-0000-000016450000}"/>
    <cellStyle name="Moneda 167 6 3 2" xfId="26128" xr:uid="{00000000-0005-0000-0000-000017450000}"/>
    <cellStyle name="Moneda 167 6 4" xfId="12719" xr:uid="{00000000-0005-0000-0000-000018450000}"/>
    <cellStyle name="Moneda 167 6 4 2" xfId="29455" xr:uid="{00000000-0005-0000-0000-000019450000}"/>
    <cellStyle name="Moneda 167 6 5" xfId="16035" xr:uid="{00000000-0005-0000-0000-00001A450000}"/>
    <cellStyle name="Moneda 167 6 6" xfId="19494" xr:uid="{00000000-0005-0000-0000-00001B450000}"/>
    <cellStyle name="Moneda 167 7" xfId="3590" xr:uid="{00000000-0005-0000-0000-00001C450000}"/>
    <cellStyle name="Moneda 167 7 2" xfId="20326" xr:uid="{00000000-0005-0000-0000-00001D450000}"/>
    <cellStyle name="Moneda 167 8" xfId="6907" xr:uid="{00000000-0005-0000-0000-00001E450000}"/>
    <cellStyle name="Moneda 167 8 2" xfId="23643" xr:uid="{00000000-0005-0000-0000-00001F450000}"/>
    <cellStyle name="Moneda 167 9" xfId="10234" xr:uid="{00000000-0005-0000-0000-000020450000}"/>
    <cellStyle name="Moneda 167 9 2" xfId="26970" xr:uid="{00000000-0005-0000-0000-000021450000}"/>
    <cellStyle name="Moneda 168" xfId="140" xr:uid="{00000000-0005-0000-0000-000022450000}"/>
    <cellStyle name="Moneda 168 10" xfId="13453" xr:uid="{00000000-0005-0000-0000-000023450000}"/>
    <cellStyle name="Moneda 168 11" xfId="16912" xr:uid="{00000000-0005-0000-0000-000024450000}"/>
    <cellStyle name="Moneda 168 2" xfId="378" xr:uid="{00000000-0005-0000-0000-000025450000}"/>
    <cellStyle name="Moneda 168 2 10" xfId="17121" xr:uid="{00000000-0005-0000-0000-000026450000}"/>
    <cellStyle name="Moneda 168 2 2" xfId="799" xr:uid="{00000000-0005-0000-0000-000027450000}"/>
    <cellStyle name="Moneda 168 2 2 2" xfId="1628" xr:uid="{00000000-0005-0000-0000-000028450000}"/>
    <cellStyle name="Moneda 168 2 2 2 2" xfId="4945" xr:uid="{00000000-0005-0000-0000-000029450000}"/>
    <cellStyle name="Moneda 168 2 2 2 2 2" xfId="21681" xr:uid="{00000000-0005-0000-0000-00002A450000}"/>
    <cellStyle name="Moneda 168 2 2 2 3" xfId="8262" xr:uid="{00000000-0005-0000-0000-00002B450000}"/>
    <cellStyle name="Moneda 168 2 2 2 3 2" xfId="24998" xr:uid="{00000000-0005-0000-0000-00002C450000}"/>
    <cellStyle name="Moneda 168 2 2 2 4" xfId="11589" xr:uid="{00000000-0005-0000-0000-00002D450000}"/>
    <cellStyle name="Moneda 168 2 2 2 4 2" xfId="28325" xr:uid="{00000000-0005-0000-0000-00002E450000}"/>
    <cellStyle name="Moneda 168 2 2 2 5" xfId="14905" xr:uid="{00000000-0005-0000-0000-00002F450000}"/>
    <cellStyle name="Moneda 168 2 2 2 6" xfId="18364" xr:uid="{00000000-0005-0000-0000-000030450000}"/>
    <cellStyle name="Moneda 168 2 2 3" xfId="2456" xr:uid="{00000000-0005-0000-0000-000031450000}"/>
    <cellStyle name="Moneda 168 2 2 3 2" xfId="5773" xr:uid="{00000000-0005-0000-0000-000032450000}"/>
    <cellStyle name="Moneda 168 2 2 3 2 2" xfId="22509" xr:uid="{00000000-0005-0000-0000-000033450000}"/>
    <cellStyle name="Moneda 168 2 2 3 3" xfId="9090" xr:uid="{00000000-0005-0000-0000-000034450000}"/>
    <cellStyle name="Moneda 168 2 2 3 3 2" xfId="25826" xr:uid="{00000000-0005-0000-0000-000035450000}"/>
    <cellStyle name="Moneda 168 2 2 3 4" xfId="12417" xr:uid="{00000000-0005-0000-0000-000036450000}"/>
    <cellStyle name="Moneda 168 2 2 3 4 2" xfId="29153" xr:uid="{00000000-0005-0000-0000-000037450000}"/>
    <cellStyle name="Moneda 168 2 2 3 5" xfId="15733" xr:uid="{00000000-0005-0000-0000-000038450000}"/>
    <cellStyle name="Moneda 168 2 2 3 6" xfId="19192" xr:uid="{00000000-0005-0000-0000-000039450000}"/>
    <cellStyle name="Moneda 168 2 2 4" xfId="3284" xr:uid="{00000000-0005-0000-0000-00003A450000}"/>
    <cellStyle name="Moneda 168 2 2 4 2" xfId="6601" xr:uid="{00000000-0005-0000-0000-00003B450000}"/>
    <cellStyle name="Moneda 168 2 2 4 2 2" xfId="23337" xr:uid="{00000000-0005-0000-0000-00003C450000}"/>
    <cellStyle name="Moneda 168 2 2 4 3" xfId="9918" xr:uid="{00000000-0005-0000-0000-00003D450000}"/>
    <cellStyle name="Moneda 168 2 2 4 3 2" xfId="26654" xr:uid="{00000000-0005-0000-0000-00003E450000}"/>
    <cellStyle name="Moneda 168 2 2 4 4" xfId="13245" xr:uid="{00000000-0005-0000-0000-00003F450000}"/>
    <cellStyle name="Moneda 168 2 2 4 4 2" xfId="29981" xr:uid="{00000000-0005-0000-0000-000040450000}"/>
    <cellStyle name="Moneda 168 2 2 4 5" xfId="16561" xr:uid="{00000000-0005-0000-0000-000041450000}"/>
    <cellStyle name="Moneda 168 2 2 4 6" xfId="20020" xr:uid="{00000000-0005-0000-0000-000042450000}"/>
    <cellStyle name="Moneda 168 2 2 5" xfId="4116" xr:uid="{00000000-0005-0000-0000-000043450000}"/>
    <cellStyle name="Moneda 168 2 2 5 2" xfId="20852" xr:uid="{00000000-0005-0000-0000-000044450000}"/>
    <cellStyle name="Moneda 168 2 2 6" xfId="7433" xr:uid="{00000000-0005-0000-0000-000045450000}"/>
    <cellStyle name="Moneda 168 2 2 6 2" xfId="24169" xr:uid="{00000000-0005-0000-0000-000046450000}"/>
    <cellStyle name="Moneda 168 2 2 7" xfId="10760" xr:uid="{00000000-0005-0000-0000-000047450000}"/>
    <cellStyle name="Moneda 168 2 2 7 2" xfId="27496" xr:uid="{00000000-0005-0000-0000-000048450000}"/>
    <cellStyle name="Moneda 168 2 2 8" xfId="14076" xr:uid="{00000000-0005-0000-0000-000049450000}"/>
    <cellStyle name="Moneda 168 2 2 9" xfId="17535" xr:uid="{00000000-0005-0000-0000-00004A450000}"/>
    <cellStyle name="Moneda 168 2 3" xfId="1213" xr:uid="{00000000-0005-0000-0000-00004B450000}"/>
    <cellStyle name="Moneda 168 2 3 2" xfId="4530" xr:uid="{00000000-0005-0000-0000-00004C450000}"/>
    <cellStyle name="Moneda 168 2 3 2 2" xfId="21266" xr:uid="{00000000-0005-0000-0000-00004D450000}"/>
    <cellStyle name="Moneda 168 2 3 3" xfId="7847" xr:uid="{00000000-0005-0000-0000-00004E450000}"/>
    <cellStyle name="Moneda 168 2 3 3 2" xfId="24583" xr:uid="{00000000-0005-0000-0000-00004F450000}"/>
    <cellStyle name="Moneda 168 2 3 4" xfId="11174" xr:uid="{00000000-0005-0000-0000-000050450000}"/>
    <cellStyle name="Moneda 168 2 3 4 2" xfId="27910" xr:uid="{00000000-0005-0000-0000-000051450000}"/>
    <cellStyle name="Moneda 168 2 3 5" xfId="14490" xr:uid="{00000000-0005-0000-0000-000052450000}"/>
    <cellStyle name="Moneda 168 2 3 6" xfId="17949" xr:uid="{00000000-0005-0000-0000-000053450000}"/>
    <cellStyle name="Moneda 168 2 4" xfId="2042" xr:uid="{00000000-0005-0000-0000-000054450000}"/>
    <cellStyle name="Moneda 168 2 4 2" xfId="5359" xr:uid="{00000000-0005-0000-0000-000055450000}"/>
    <cellStyle name="Moneda 168 2 4 2 2" xfId="22095" xr:uid="{00000000-0005-0000-0000-000056450000}"/>
    <cellStyle name="Moneda 168 2 4 3" xfId="8676" xr:uid="{00000000-0005-0000-0000-000057450000}"/>
    <cellStyle name="Moneda 168 2 4 3 2" xfId="25412" xr:uid="{00000000-0005-0000-0000-000058450000}"/>
    <cellStyle name="Moneda 168 2 4 4" xfId="12003" xr:uid="{00000000-0005-0000-0000-000059450000}"/>
    <cellStyle name="Moneda 168 2 4 4 2" xfId="28739" xr:uid="{00000000-0005-0000-0000-00005A450000}"/>
    <cellStyle name="Moneda 168 2 4 5" xfId="15319" xr:uid="{00000000-0005-0000-0000-00005B450000}"/>
    <cellStyle name="Moneda 168 2 4 6" xfId="18778" xr:uid="{00000000-0005-0000-0000-00005C450000}"/>
    <cellStyle name="Moneda 168 2 5" xfId="2870" xr:uid="{00000000-0005-0000-0000-00005D450000}"/>
    <cellStyle name="Moneda 168 2 5 2" xfId="6187" xr:uid="{00000000-0005-0000-0000-00005E450000}"/>
    <cellStyle name="Moneda 168 2 5 2 2" xfId="22923" xr:uid="{00000000-0005-0000-0000-00005F450000}"/>
    <cellStyle name="Moneda 168 2 5 3" xfId="9504" xr:uid="{00000000-0005-0000-0000-000060450000}"/>
    <cellStyle name="Moneda 168 2 5 3 2" xfId="26240" xr:uid="{00000000-0005-0000-0000-000061450000}"/>
    <cellStyle name="Moneda 168 2 5 4" xfId="12831" xr:uid="{00000000-0005-0000-0000-000062450000}"/>
    <cellStyle name="Moneda 168 2 5 4 2" xfId="29567" xr:uid="{00000000-0005-0000-0000-000063450000}"/>
    <cellStyle name="Moneda 168 2 5 5" xfId="16147" xr:uid="{00000000-0005-0000-0000-000064450000}"/>
    <cellStyle name="Moneda 168 2 5 6" xfId="19606" xr:uid="{00000000-0005-0000-0000-000065450000}"/>
    <cellStyle name="Moneda 168 2 6" xfId="3702" xr:uid="{00000000-0005-0000-0000-000066450000}"/>
    <cellStyle name="Moneda 168 2 6 2" xfId="20438" xr:uid="{00000000-0005-0000-0000-000067450000}"/>
    <cellStyle name="Moneda 168 2 7" xfId="7019" xr:uid="{00000000-0005-0000-0000-000068450000}"/>
    <cellStyle name="Moneda 168 2 7 2" xfId="23755" xr:uid="{00000000-0005-0000-0000-000069450000}"/>
    <cellStyle name="Moneda 168 2 8" xfId="10346" xr:uid="{00000000-0005-0000-0000-00006A450000}"/>
    <cellStyle name="Moneda 168 2 8 2" xfId="27082" xr:uid="{00000000-0005-0000-0000-00006B450000}"/>
    <cellStyle name="Moneda 168 2 9" xfId="13662" xr:uid="{00000000-0005-0000-0000-00006C450000}"/>
    <cellStyle name="Moneda 168 3" xfId="590" xr:uid="{00000000-0005-0000-0000-00006D450000}"/>
    <cellStyle name="Moneda 168 3 2" xfId="1419" xr:uid="{00000000-0005-0000-0000-00006E450000}"/>
    <cellStyle name="Moneda 168 3 2 2" xfId="4736" xr:uid="{00000000-0005-0000-0000-00006F450000}"/>
    <cellStyle name="Moneda 168 3 2 2 2" xfId="21472" xr:uid="{00000000-0005-0000-0000-000070450000}"/>
    <cellStyle name="Moneda 168 3 2 3" xfId="8053" xr:uid="{00000000-0005-0000-0000-000071450000}"/>
    <cellStyle name="Moneda 168 3 2 3 2" xfId="24789" xr:uid="{00000000-0005-0000-0000-000072450000}"/>
    <cellStyle name="Moneda 168 3 2 4" xfId="11380" xr:uid="{00000000-0005-0000-0000-000073450000}"/>
    <cellStyle name="Moneda 168 3 2 4 2" xfId="28116" xr:uid="{00000000-0005-0000-0000-000074450000}"/>
    <cellStyle name="Moneda 168 3 2 5" xfId="14696" xr:uid="{00000000-0005-0000-0000-000075450000}"/>
    <cellStyle name="Moneda 168 3 2 6" xfId="18155" xr:uid="{00000000-0005-0000-0000-000076450000}"/>
    <cellStyle name="Moneda 168 3 3" xfId="2247" xr:uid="{00000000-0005-0000-0000-000077450000}"/>
    <cellStyle name="Moneda 168 3 3 2" xfId="5564" xr:uid="{00000000-0005-0000-0000-000078450000}"/>
    <cellStyle name="Moneda 168 3 3 2 2" xfId="22300" xr:uid="{00000000-0005-0000-0000-000079450000}"/>
    <cellStyle name="Moneda 168 3 3 3" xfId="8881" xr:uid="{00000000-0005-0000-0000-00007A450000}"/>
    <cellStyle name="Moneda 168 3 3 3 2" xfId="25617" xr:uid="{00000000-0005-0000-0000-00007B450000}"/>
    <cellStyle name="Moneda 168 3 3 4" xfId="12208" xr:uid="{00000000-0005-0000-0000-00007C450000}"/>
    <cellStyle name="Moneda 168 3 3 4 2" xfId="28944" xr:uid="{00000000-0005-0000-0000-00007D450000}"/>
    <cellStyle name="Moneda 168 3 3 5" xfId="15524" xr:uid="{00000000-0005-0000-0000-00007E450000}"/>
    <cellStyle name="Moneda 168 3 3 6" xfId="18983" xr:uid="{00000000-0005-0000-0000-00007F450000}"/>
    <cellStyle name="Moneda 168 3 4" xfId="3075" xr:uid="{00000000-0005-0000-0000-000080450000}"/>
    <cellStyle name="Moneda 168 3 4 2" xfId="6392" xr:uid="{00000000-0005-0000-0000-000081450000}"/>
    <cellStyle name="Moneda 168 3 4 2 2" xfId="23128" xr:uid="{00000000-0005-0000-0000-000082450000}"/>
    <cellStyle name="Moneda 168 3 4 3" xfId="9709" xr:uid="{00000000-0005-0000-0000-000083450000}"/>
    <cellStyle name="Moneda 168 3 4 3 2" xfId="26445" xr:uid="{00000000-0005-0000-0000-000084450000}"/>
    <cellStyle name="Moneda 168 3 4 4" xfId="13036" xr:uid="{00000000-0005-0000-0000-000085450000}"/>
    <cellStyle name="Moneda 168 3 4 4 2" xfId="29772" xr:uid="{00000000-0005-0000-0000-000086450000}"/>
    <cellStyle name="Moneda 168 3 4 5" xfId="16352" xr:uid="{00000000-0005-0000-0000-000087450000}"/>
    <cellStyle name="Moneda 168 3 4 6" xfId="19811" xr:uid="{00000000-0005-0000-0000-000088450000}"/>
    <cellStyle name="Moneda 168 3 5" xfId="3907" xr:uid="{00000000-0005-0000-0000-000089450000}"/>
    <cellStyle name="Moneda 168 3 5 2" xfId="20643" xr:uid="{00000000-0005-0000-0000-00008A450000}"/>
    <cellStyle name="Moneda 168 3 6" xfId="7224" xr:uid="{00000000-0005-0000-0000-00008B450000}"/>
    <cellStyle name="Moneda 168 3 6 2" xfId="23960" xr:uid="{00000000-0005-0000-0000-00008C450000}"/>
    <cellStyle name="Moneda 168 3 7" xfId="10551" xr:uid="{00000000-0005-0000-0000-00008D450000}"/>
    <cellStyle name="Moneda 168 3 7 2" xfId="27287" xr:uid="{00000000-0005-0000-0000-00008E450000}"/>
    <cellStyle name="Moneda 168 3 8" xfId="13867" xr:uid="{00000000-0005-0000-0000-00008F450000}"/>
    <cellStyle name="Moneda 168 3 9" xfId="17326" xr:uid="{00000000-0005-0000-0000-000090450000}"/>
    <cellStyle name="Moneda 168 4" xfId="1004" xr:uid="{00000000-0005-0000-0000-000091450000}"/>
    <cellStyle name="Moneda 168 4 2" xfId="4321" xr:uid="{00000000-0005-0000-0000-000092450000}"/>
    <cellStyle name="Moneda 168 4 2 2" xfId="21057" xr:uid="{00000000-0005-0000-0000-000093450000}"/>
    <cellStyle name="Moneda 168 4 3" xfId="7638" xr:uid="{00000000-0005-0000-0000-000094450000}"/>
    <cellStyle name="Moneda 168 4 3 2" xfId="24374" xr:uid="{00000000-0005-0000-0000-000095450000}"/>
    <cellStyle name="Moneda 168 4 4" xfId="10965" xr:uid="{00000000-0005-0000-0000-000096450000}"/>
    <cellStyle name="Moneda 168 4 4 2" xfId="27701" xr:uid="{00000000-0005-0000-0000-000097450000}"/>
    <cellStyle name="Moneda 168 4 5" xfId="14281" xr:uid="{00000000-0005-0000-0000-000098450000}"/>
    <cellStyle name="Moneda 168 4 6" xfId="17740" xr:uid="{00000000-0005-0000-0000-000099450000}"/>
    <cellStyle name="Moneda 168 5" xfId="1833" xr:uid="{00000000-0005-0000-0000-00009A450000}"/>
    <cellStyle name="Moneda 168 5 2" xfId="5150" xr:uid="{00000000-0005-0000-0000-00009B450000}"/>
    <cellStyle name="Moneda 168 5 2 2" xfId="21886" xr:uid="{00000000-0005-0000-0000-00009C450000}"/>
    <cellStyle name="Moneda 168 5 3" xfId="8467" xr:uid="{00000000-0005-0000-0000-00009D450000}"/>
    <cellStyle name="Moneda 168 5 3 2" xfId="25203" xr:uid="{00000000-0005-0000-0000-00009E450000}"/>
    <cellStyle name="Moneda 168 5 4" xfId="11794" xr:uid="{00000000-0005-0000-0000-00009F450000}"/>
    <cellStyle name="Moneda 168 5 4 2" xfId="28530" xr:uid="{00000000-0005-0000-0000-0000A0450000}"/>
    <cellStyle name="Moneda 168 5 5" xfId="15110" xr:uid="{00000000-0005-0000-0000-0000A1450000}"/>
    <cellStyle name="Moneda 168 5 6" xfId="18569" xr:uid="{00000000-0005-0000-0000-0000A2450000}"/>
    <cellStyle name="Moneda 168 6" xfId="2661" xr:uid="{00000000-0005-0000-0000-0000A3450000}"/>
    <cellStyle name="Moneda 168 6 2" xfId="5978" xr:uid="{00000000-0005-0000-0000-0000A4450000}"/>
    <cellStyle name="Moneda 168 6 2 2" xfId="22714" xr:uid="{00000000-0005-0000-0000-0000A5450000}"/>
    <cellStyle name="Moneda 168 6 3" xfId="9295" xr:uid="{00000000-0005-0000-0000-0000A6450000}"/>
    <cellStyle name="Moneda 168 6 3 2" xfId="26031" xr:uid="{00000000-0005-0000-0000-0000A7450000}"/>
    <cellStyle name="Moneda 168 6 4" xfId="12622" xr:uid="{00000000-0005-0000-0000-0000A8450000}"/>
    <cellStyle name="Moneda 168 6 4 2" xfId="29358" xr:uid="{00000000-0005-0000-0000-0000A9450000}"/>
    <cellStyle name="Moneda 168 6 5" xfId="15938" xr:uid="{00000000-0005-0000-0000-0000AA450000}"/>
    <cellStyle name="Moneda 168 6 6" xfId="19397" xr:uid="{00000000-0005-0000-0000-0000AB450000}"/>
    <cellStyle name="Moneda 168 7" xfId="3493" xr:uid="{00000000-0005-0000-0000-0000AC450000}"/>
    <cellStyle name="Moneda 168 7 2" xfId="20229" xr:uid="{00000000-0005-0000-0000-0000AD450000}"/>
    <cellStyle name="Moneda 168 8" xfId="6810" xr:uid="{00000000-0005-0000-0000-0000AE450000}"/>
    <cellStyle name="Moneda 168 8 2" xfId="23546" xr:uid="{00000000-0005-0000-0000-0000AF450000}"/>
    <cellStyle name="Moneda 168 9" xfId="10137" xr:uid="{00000000-0005-0000-0000-0000B0450000}"/>
    <cellStyle name="Moneda 168 9 2" xfId="26873" xr:uid="{00000000-0005-0000-0000-0000B1450000}"/>
    <cellStyle name="Moneda 169" xfId="357" xr:uid="{00000000-0005-0000-0000-0000B2450000}"/>
    <cellStyle name="Moneda 169 10" xfId="13650" xr:uid="{00000000-0005-0000-0000-0000B3450000}"/>
    <cellStyle name="Moneda 169 11" xfId="17109" xr:uid="{00000000-0005-0000-0000-0000B4450000}"/>
    <cellStyle name="Moneda 169 2" xfId="571" xr:uid="{00000000-0005-0000-0000-0000B5450000}"/>
    <cellStyle name="Moneda 169 2 10" xfId="17314" xr:uid="{00000000-0005-0000-0000-0000B6450000}"/>
    <cellStyle name="Moneda 169 2 2" xfId="992" xr:uid="{00000000-0005-0000-0000-0000B7450000}"/>
    <cellStyle name="Moneda 169 2 2 2" xfId="1821" xr:uid="{00000000-0005-0000-0000-0000B8450000}"/>
    <cellStyle name="Moneda 169 2 2 2 2" xfId="5138" xr:uid="{00000000-0005-0000-0000-0000B9450000}"/>
    <cellStyle name="Moneda 169 2 2 2 2 2" xfId="21874" xr:uid="{00000000-0005-0000-0000-0000BA450000}"/>
    <cellStyle name="Moneda 169 2 2 2 3" xfId="8455" xr:uid="{00000000-0005-0000-0000-0000BB450000}"/>
    <cellStyle name="Moneda 169 2 2 2 3 2" xfId="25191" xr:uid="{00000000-0005-0000-0000-0000BC450000}"/>
    <cellStyle name="Moneda 169 2 2 2 4" xfId="11782" xr:uid="{00000000-0005-0000-0000-0000BD450000}"/>
    <cellStyle name="Moneda 169 2 2 2 4 2" xfId="28518" xr:uid="{00000000-0005-0000-0000-0000BE450000}"/>
    <cellStyle name="Moneda 169 2 2 2 5" xfId="15098" xr:uid="{00000000-0005-0000-0000-0000BF450000}"/>
    <cellStyle name="Moneda 169 2 2 2 6" xfId="18557" xr:uid="{00000000-0005-0000-0000-0000C0450000}"/>
    <cellStyle name="Moneda 169 2 2 3" xfId="2649" xr:uid="{00000000-0005-0000-0000-0000C1450000}"/>
    <cellStyle name="Moneda 169 2 2 3 2" xfId="5966" xr:uid="{00000000-0005-0000-0000-0000C2450000}"/>
    <cellStyle name="Moneda 169 2 2 3 2 2" xfId="22702" xr:uid="{00000000-0005-0000-0000-0000C3450000}"/>
    <cellStyle name="Moneda 169 2 2 3 3" xfId="9283" xr:uid="{00000000-0005-0000-0000-0000C4450000}"/>
    <cellStyle name="Moneda 169 2 2 3 3 2" xfId="26019" xr:uid="{00000000-0005-0000-0000-0000C5450000}"/>
    <cellStyle name="Moneda 169 2 2 3 4" xfId="12610" xr:uid="{00000000-0005-0000-0000-0000C6450000}"/>
    <cellStyle name="Moneda 169 2 2 3 4 2" xfId="29346" xr:uid="{00000000-0005-0000-0000-0000C7450000}"/>
    <cellStyle name="Moneda 169 2 2 3 5" xfId="15926" xr:uid="{00000000-0005-0000-0000-0000C8450000}"/>
    <cellStyle name="Moneda 169 2 2 3 6" xfId="19385" xr:uid="{00000000-0005-0000-0000-0000C9450000}"/>
    <cellStyle name="Moneda 169 2 2 4" xfId="3477" xr:uid="{00000000-0005-0000-0000-0000CA450000}"/>
    <cellStyle name="Moneda 169 2 2 4 2" xfId="6794" xr:uid="{00000000-0005-0000-0000-0000CB450000}"/>
    <cellStyle name="Moneda 169 2 2 4 2 2" xfId="23530" xr:uid="{00000000-0005-0000-0000-0000CC450000}"/>
    <cellStyle name="Moneda 169 2 2 4 3" xfId="10111" xr:uid="{00000000-0005-0000-0000-0000CD450000}"/>
    <cellStyle name="Moneda 169 2 2 4 3 2" xfId="26847" xr:uid="{00000000-0005-0000-0000-0000CE450000}"/>
    <cellStyle name="Moneda 169 2 2 4 4" xfId="13438" xr:uid="{00000000-0005-0000-0000-0000CF450000}"/>
    <cellStyle name="Moneda 169 2 2 4 4 2" xfId="30174" xr:uid="{00000000-0005-0000-0000-0000D0450000}"/>
    <cellStyle name="Moneda 169 2 2 4 5" xfId="16754" xr:uid="{00000000-0005-0000-0000-0000D1450000}"/>
    <cellStyle name="Moneda 169 2 2 4 6" xfId="20213" xr:uid="{00000000-0005-0000-0000-0000D2450000}"/>
    <cellStyle name="Moneda 169 2 2 5" xfId="4309" xr:uid="{00000000-0005-0000-0000-0000D3450000}"/>
    <cellStyle name="Moneda 169 2 2 5 2" xfId="21045" xr:uid="{00000000-0005-0000-0000-0000D4450000}"/>
    <cellStyle name="Moneda 169 2 2 6" xfId="7626" xr:uid="{00000000-0005-0000-0000-0000D5450000}"/>
    <cellStyle name="Moneda 169 2 2 6 2" xfId="24362" xr:uid="{00000000-0005-0000-0000-0000D6450000}"/>
    <cellStyle name="Moneda 169 2 2 7" xfId="10953" xr:uid="{00000000-0005-0000-0000-0000D7450000}"/>
    <cellStyle name="Moneda 169 2 2 7 2" xfId="27689" xr:uid="{00000000-0005-0000-0000-0000D8450000}"/>
    <cellStyle name="Moneda 169 2 2 8" xfId="14269" xr:uid="{00000000-0005-0000-0000-0000D9450000}"/>
    <cellStyle name="Moneda 169 2 2 9" xfId="17728" xr:uid="{00000000-0005-0000-0000-0000DA450000}"/>
    <cellStyle name="Moneda 169 2 3" xfId="1406" xr:uid="{00000000-0005-0000-0000-0000DB450000}"/>
    <cellStyle name="Moneda 169 2 3 2" xfId="4723" xr:uid="{00000000-0005-0000-0000-0000DC450000}"/>
    <cellStyle name="Moneda 169 2 3 2 2" xfId="21459" xr:uid="{00000000-0005-0000-0000-0000DD450000}"/>
    <cellStyle name="Moneda 169 2 3 3" xfId="8040" xr:uid="{00000000-0005-0000-0000-0000DE450000}"/>
    <cellStyle name="Moneda 169 2 3 3 2" xfId="24776" xr:uid="{00000000-0005-0000-0000-0000DF450000}"/>
    <cellStyle name="Moneda 169 2 3 4" xfId="11367" xr:uid="{00000000-0005-0000-0000-0000E0450000}"/>
    <cellStyle name="Moneda 169 2 3 4 2" xfId="28103" xr:uid="{00000000-0005-0000-0000-0000E1450000}"/>
    <cellStyle name="Moneda 169 2 3 5" xfId="14683" xr:uid="{00000000-0005-0000-0000-0000E2450000}"/>
    <cellStyle name="Moneda 169 2 3 6" xfId="18142" xr:uid="{00000000-0005-0000-0000-0000E3450000}"/>
    <cellStyle name="Moneda 169 2 4" xfId="2235" xr:uid="{00000000-0005-0000-0000-0000E4450000}"/>
    <cellStyle name="Moneda 169 2 4 2" xfId="5552" xr:uid="{00000000-0005-0000-0000-0000E5450000}"/>
    <cellStyle name="Moneda 169 2 4 2 2" xfId="22288" xr:uid="{00000000-0005-0000-0000-0000E6450000}"/>
    <cellStyle name="Moneda 169 2 4 3" xfId="8869" xr:uid="{00000000-0005-0000-0000-0000E7450000}"/>
    <cellStyle name="Moneda 169 2 4 3 2" xfId="25605" xr:uid="{00000000-0005-0000-0000-0000E8450000}"/>
    <cellStyle name="Moneda 169 2 4 4" xfId="12196" xr:uid="{00000000-0005-0000-0000-0000E9450000}"/>
    <cellStyle name="Moneda 169 2 4 4 2" xfId="28932" xr:uid="{00000000-0005-0000-0000-0000EA450000}"/>
    <cellStyle name="Moneda 169 2 4 5" xfId="15512" xr:uid="{00000000-0005-0000-0000-0000EB450000}"/>
    <cellStyle name="Moneda 169 2 4 6" xfId="18971" xr:uid="{00000000-0005-0000-0000-0000EC450000}"/>
    <cellStyle name="Moneda 169 2 5" xfId="3063" xr:uid="{00000000-0005-0000-0000-0000ED450000}"/>
    <cellStyle name="Moneda 169 2 5 2" xfId="6380" xr:uid="{00000000-0005-0000-0000-0000EE450000}"/>
    <cellStyle name="Moneda 169 2 5 2 2" xfId="23116" xr:uid="{00000000-0005-0000-0000-0000EF450000}"/>
    <cellStyle name="Moneda 169 2 5 3" xfId="9697" xr:uid="{00000000-0005-0000-0000-0000F0450000}"/>
    <cellStyle name="Moneda 169 2 5 3 2" xfId="26433" xr:uid="{00000000-0005-0000-0000-0000F1450000}"/>
    <cellStyle name="Moneda 169 2 5 4" xfId="13024" xr:uid="{00000000-0005-0000-0000-0000F2450000}"/>
    <cellStyle name="Moneda 169 2 5 4 2" xfId="29760" xr:uid="{00000000-0005-0000-0000-0000F3450000}"/>
    <cellStyle name="Moneda 169 2 5 5" xfId="16340" xr:uid="{00000000-0005-0000-0000-0000F4450000}"/>
    <cellStyle name="Moneda 169 2 5 6" xfId="19799" xr:uid="{00000000-0005-0000-0000-0000F5450000}"/>
    <cellStyle name="Moneda 169 2 6" xfId="3895" xr:uid="{00000000-0005-0000-0000-0000F6450000}"/>
    <cellStyle name="Moneda 169 2 6 2" xfId="20631" xr:uid="{00000000-0005-0000-0000-0000F7450000}"/>
    <cellStyle name="Moneda 169 2 7" xfId="7212" xr:uid="{00000000-0005-0000-0000-0000F8450000}"/>
    <cellStyle name="Moneda 169 2 7 2" xfId="23948" xr:uid="{00000000-0005-0000-0000-0000F9450000}"/>
    <cellStyle name="Moneda 169 2 8" xfId="10539" xr:uid="{00000000-0005-0000-0000-0000FA450000}"/>
    <cellStyle name="Moneda 169 2 8 2" xfId="27275" xr:uid="{00000000-0005-0000-0000-0000FB450000}"/>
    <cellStyle name="Moneda 169 2 9" xfId="13855" xr:uid="{00000000-0005-0000-0000-0000FC450000}"/>
    <cellStyle name="Moneda 169 3" xfId="787" xr:uid="{00000000-0005-0000-0000-0000FD450000}"/>
    <cellStyle name="Moneda 169 3 2" xfId="1616" xr:uid="{00000000-0005-0000-0000-0000FE450000}"/>
    <cellStyle name="Moneda 169 3 2 2" xfId="4933" xr:uid="{00000000-0005-0000-0000-0000FF450000}"/>
    <cellStyle name="Moneda 169 3 2 2 2" xfId="21669" xr:uid="{00000000-0005-0000-0000-000000460000}"/>
    <cellStyle name="Moneda 169 3 2 3" xfId="8250" xr:uid="{00000000-0005-0000-0000-000001460000}"/>
    <cellStyle name="Moneda 169 3 2 3 2" xfId="24986" xr:uid="{00000000-0005-0000-0000-000002460000}"/>
    <cellStyle name="Moneda 169 3 2 4" xfId="11577" xr:uid="{00000000-0005-0000-0000-000003460000}"/>
    <cellStyle name="Moneda 169 3 2 4 2" xfId="28313" xr:uid="{00000000-0005-0000-0000-000004460000}"/>
    <cellStyle name="Moneda 169 3 2 5" xfId="14893" xr:uid="{00000000-0005-0000-0000-000005460000}"/>
    <cellStyle name="Moneda 169 3 2 6" xfId="18352" xr:uid="{00000000-0005-0000-0000-000006460000}"/>
    <cellStyle name="Moneda 169 3 3" xfId="2444" xr:uid="{00000000-0005-0000-0000-000007460000}"/>
    <cellStyle name="Moneda 169 3 3 2" xfId="5761" xr:uid="{00000000-0005-0000-0000-000008460000}"/>
    <cellStyle name="Moneda 169 3 3 2 2" xfId="22497" xr:uid="{00000000-0005-0000-0000-000009460000}"/>
    <cellStyle name="Moneda 169 3 3 3" xfId="9078" xr:uid="{00000000-0005-0000-0000-00000A460000}"/>
    <cellStyle name="Moneda 169 3 3 3 2" xfId="25814" xr:uid="{00000000-0005-0000-0000-00000B460000}"/>
    <cellStyle name="Moneda 169 3 3 4" xfId="12405" xr:uid="{00000000-0005-0000-0000-00000C460000}"/>
    <cellStyle name="Moneda 169 3 3 4 2" xfId="29141" xr:uid="{00000000-0005-0000-0000-00000D460000}"/>
    <cellStyle name="Moneda 169 3 3 5" xfId="15721" xr:uid="{00000000-0005-0000-0000-00000E460000}"/>
    <cellStyle name="Moneda 169 3 3 6" xfId="19180" xr:uid="{00000000-0005-0000-0000-00000F460000}"/>
    <cellStyle name="Moneda 169 3 4" xfId="3272" xr:uid="{00000000-0005-0000-0000-000010460000}"/>
    <cellStyle name="Moneda 169 3 4 2" xfId="6589" xr:uid="{00000000-0005-0000-0000-000011460000}"/>
    <cellStyle name="Moneda 169 3 4 2 2" xfId="23325" xr:uid="{00000000-0005-0000-0000-000012460000}"/>
    <cellStyle name="Moneda 169 3 4 3" xfId="9906" xr:uid="{00000000-0005-0000-0000-000013460000}"/>
    <cellStyle name="Moneda 169 3 4 3 2" xfId="26642" xr:uid="{00000000-0005-0000-0000-000014460000}"/>
    <cellStyle name="Moneda 169 3 4 4" xfId="13233" xr:uid="{00000000-0005-0000-0000-000015460000}"/>
    <cellStyle name="Moneda 169 3 4 4 2" xfId="29969" xr:uid="{00000000-0005-0000-0000-000016460000}"/>
    <cellStyle name="Moneda 169 3 4 5" xfId="16549" xr:uid="{00000000-0005-0000-0000-000017460000}"/>
    <cellStyle name="Moneda 169 3 4 6" xfId="20008" xr:uid="{00000000-0005-0000-0000-000018460000}"/>
    <cellStyle name="Moneda 169 3 5" xfId="4104" xr:uid="{00000000-0005-0000-0000-000019460000}"/>
    <cellStyle name="Moneda 169 3 5 2" xfId="20840" xr:uid="{00000000-0005-0000-0000-00001A460000}"/>
    <cellStyle name="Moneda 169 3 6" xfId="7421" xr:uid="{00000000-0005-0000-0000-00001B460000}"/>
    <cellStyle name="Moneda 169 3 6 2" xfId="24157" xr:uid="{00000000-0005-0000-0000-00001C460000}"/>
    <cellStyle name="Moneda 169 3 7" xfId="10748" xr:uid="{00000000-0005-0000-0000-00001D460000}"/>
    <cellStyle name="Moneda 169 3 7 2" xfId="27484" xr:uid="{00000000-0005-0000-0000-00001E460000}"/>
    <cellStyle name="Moneda 169 3 8" xfId="14064" xr:uid="{00000000-0005-0000-0000-00001F460000}"/>
    <cellStyle name="Moneda 169 3 9" xfId="17523" xr:uid="{00000000-0005-0000-0000-000020460000}"/>
    <cellStyle name="Moneda 169 4" xfId="1201" xr:uid="{00000000-0005-0000-0000-000021460000}"/>
    <cellStyle name="Moneda 169 4 2" xfId="4518" xr:uid="{00000000-0005-0000-0000-000022460000}"/>
    <cellStyle name="Moneda 169 4 2 2" xfId="21254" xr:uid="{00000000-0005-0000-0000-000023460000}"/>
    <cellStyle name="Moneda 169 4 3" xfId="7835" xr:uid="{00000000-0005-0000-0000-000024460000}"/>
    <cellStyle name="Moneda 169 4 3 2" xfId="24571" xr:uid="{00000000-0005-0000-0000-000025460000}"/>
    <cellStyle name="Moneda 169 4 4" xfId="11162" xr:uid="{00000000-0005-0000-0000-000026460000}"/>
    <cellStyle name="Moneda 169 4 4 2" xfId="27898" xr:uid="{00000000-0005-0000-0000-000027460000}"/>
    <cellStyle name="Moneda 169 4 5" xfId="14478" xr:uid="{00000000-0005-0000-0000-000028460000}"/>
    <cellStyle name="Moneda 169 4 6" xfId="17937" xr:uid="{00000000-0005-0000-0000-000029460000}"/>
    <cellStyle name="Moneda 169 5" xfId="2030" xr:uid="{00000000-0005-0000-0000-00002A460000}"/>
    <cellStyle name="Moneda 169 5 2" xfId="5347" xr:uid="{00000000-0005-0000-0000-00002B460000}"/>
    <cellStyle name="Moneda 169 5 2 2" xfId="22083" xr:uid="{00000000-0005-0000-0000-00002C460000}"/>
    <cellStyle name="Moneda 169 5 3" xfId="8664" xr:uid="{00000000-0005-0000-0000-00002D460000}"/>
    <cellStyle name="Moneda 169 5 3 2" xfId="25400" xr:uid="{00000000-0005-0000-0000-00002E460000}"/>
    <cellStyle name="Moneda 169 5 4" xfId="11991" xr:uid="{00000000-0005-0000-0000-00002F460000}"/>
    <cellStyle name="Moneda 169 5 4 2" xfId="28727" xr:uid="{00000000-0005-0000-0000-000030460000}"/>
    <cellStyle name="Moneda 169 5 5" xfId="15307" xr:uid="{00000000-0005-0000-0000-000031460000}"/>
    <cellStyle name="Moneda 169 5 6" xfId="18766" xr:uid="{00000000-0005-0000-0000-000032460000}"/>
    <cellStyle name="Moneda 169 6" xfId="2858" xr:uid="{00000000-0005-0000-0000-000033460000}"/>
    <cellStyle name="Moneda 169 6 2" xfId="6175" xr:uid="{00000000-0005-0000-0000-000034460000}"/>
    <cellStyle name="Moneda 169 6 2 2" xfId="22911" xr:uid="{00000000-0005-0000-0000-000035460000}"/>
    <cellStyle name="Moneda 169 6 3" xfId="9492" xr:uid="{00000000-0005-0000-0000-000036460000}"/>
    <cellStyle name="Moneda 169 6 3 2" xfId="26228" xr:uid="{00000000-0005-0000-0000-000037460000}"/>
    <cellStyle name="Moneda 169 6 4" xfId="12819" xr:uid="{00000000-0005-0000-0000-000038460000}"/>
    <cellStyle name="Moneda 169 6 4 2" xfId="29555" xr:uid="{00000000-0005-0000-0000-000039460000}"/>
    <cellStyle name="Moneda 169 6 5" xfId="16135" xr:uid="{00000000-0005-0000-0000-00003A460000}"/>
    <cellStyle name="Moneda 169 6 6" xfId="19594" xr:uid="{00000000-0005-0000-0000-00003B460000}"/>
    <cellStyle name="Moneda 169 7" xfId="3690" xr:uid="{00000000-0005-0000-0000-00003C460000}"/>
    <cellStyle name="Moneda 169 7 2" xfId="20426" xr:uid="{00000000-0005-0000-0000-00003D460000}"/>
    <cellStyle name="Moneda 169 8" xfId="7007" xr:uid="{00000000-0005-0000-0000-00003E460000}"/>
    <cellStyle name="Moneda 169 8 2" xfId="23743" xr:uid="{00000000-0005-0000-0000-00003F460000}"/>
    <cellStyle name="Moneda 169 9" xfId="10334" xr:uid="{00000000-0005-0000-0000-000040460000}"/>
    <cellStyle name="Moneda 169 9 2" xfId="27070" xr:uid="{00000000-0005-0000-0000-000041460000}"/>
    <cellStyle name="Moneda 17" xfId="241" xr:uid="{00000000-0005-0000-0000-000042460000}"/>
    <cellStyle name="Moneda 17 10" xfId="13551" xr:uid="{00000000-0005-0000-0000-000043460000}"/>
    <cellStyle name="Moneda 17 11" xfId="17010" xr:uid="{00000000-0005-0000-0000-000044460000}"/>
    <cellStyle name="Moneda 17 2" xfId="474" xr:uid="{00000000-0005-0000-0000-000045460000}"/>
    <cellStyle name="Moneda 17 2 10" xfId="17217" xr:uid="{00000000-0005-0000-0000-000046460000}"/>
    <cellStyle name="Moneda 17 2 2" xfId="895" xr:uid="{00000000-0005-0000-0000-000047460000}"/>
    <cellStyle name="Moneda 17 2 2 2" xfId="1724" xr:uid="{00000000-0005-0000-0000-000048460000}"/>
    <cellStyle name="Moneda 17 2 2 2 2" xfId="5041" xr:uid="{00000000-0005-0000-0000-000049460000}"/>
    <cellStyle name="Moneda 17 2 2 2 2 2" xfId="21777" xr:uid="{00000000-0005-0000-0000-00004A460000}"/>
    <cellStyle name="Moneda 17 2 2 2 3" xfId="8358" xr:uid="{00000000-0005-0000-0000-00004B460000}"/>
    <cellStyle name="Moneda 17 2 2 2 3 2" xfId="25094" xr:uid="{00000000-0005-0000-0000-00004C460000}"/>
    <cellStyle name="Moneda 17 2 2 2 4" xfId="11685" xr:uid="{00000000-0005-0000-0000-00004D460000}"/>
    <cellStyle name="Moneda 17 2 2 2 4 2" xfId="28421" xr:uid="{00000000-0005-0000-0000-00004E460000}"/>
    <cellStyle name="Moneda 17 2 2 2 5" xfId="15001" xr:uid="{00000000-0005-0000-0000-00004F460000}"/>
    <cellStyle name="Moneda 17 2 2 2 6" xfId="18460" xr:uid="{00000000-0005-0000-0000-000050460000}"/>
    <cellStyle name="Moneda 17 2 2 3" xfId="2552" xr:uid="{00000000-0005-0000-0000-000051460000}"/>
    <cellStyle name="Moneda 17 2 2 3 2" xfId="5869" xr:uid="{00000000-0005-0000-0000-000052460000}"/>
    <cellStyle name="Moneda 17 2 2 3 2 2" xfId="22605" xr:uid="{00000000-0005-0000-0000-000053460000}"/>
    <cellStyle name="Moneda 17 2 2 3 3" xfId="9186" xr:uid="{00000000-0005-0000-0000-000054460000}"/>
    <cellStyle name="Moneda 17 2 2 3 3 2" xfId="25922" xr:uid="{00000000-0005-0000-0000-000055460000}"/>
    <cellStyle name="Moneda 17 2 2 3 4" xfId="12513" xr:uid="{00000000-0005-0000-0000-000056460000}"/>
    <cellStyle name="Moneda 17 2 2 3 4 2" xfId="29249" xr:uid="{00000000-0005-0000-0000-000057460000}"/>
    <cellStyle name="Moneda 17 2 2 3 5" xfId="15829" xr:uid="{00000000-0005-0000-0000-000058460000}"/>
    <cellStyle name="Moneda 17 2 2 3 6" xfId="19288" xr:uid="{00000000-0005-0000-0000-000059460000}"/>
    <cellStyle name="Moneda 17 2 2 4" xfId="3380" xr:uid="{00000000-0005-0000-0000-00005A460000}"/>
    <cellStyle name="Moneda 17 2 2 4 2" xfId="6697" xr:uid="{00000000-0005-0000-0000-00005B460000}"/>
    <cellStyle name="Moneda 17 2 2 4 2 2" xfId="23433" xr:uid="{00000000-0005-0000-0000-00005C460000}"/>
    <cellStyle name="Moneda 17 2 2 4 3" xfId="10014" xr:uid="{00000000-0005-0000-0000-00005D460000}"/>
    <cellStyle name="Moneda 17 2 2 4 3 2" xfId="26750" xr:uid="{00000000-0005-0000-0000-00005E460000}"/>
    <cellStyle name="Moneda 17 2 2 4 4" xfId="13341" xr:uid="{00000000-0005-0000-0000-00005F460000}"/>
    <cellStyle name="Moneda 17 2 2 4 4 2" xfId="30077" xr:uid="{00000000-0005-0000-0000-000060460000}"/>
    <cellStyle name="Moneda 17 2 2 4 5" xfId="16657" xr:uid="{00000000-0005-0000-0000-000061460000}"/>
    <cellStyle name="Moneda 17 2 2 4 6" xfId="20116" xr:uid="{00000000-0005-0000-0000-000062460000}"/>
    <cellStyle name="Moneda 17 2 2 5" xfId="4212" xr:uid="{00000000-0005-0000-0000-000063460000}"/>
    <cellStyle name="Moneda 17 2 2 5 2" xfId="20948" xr:uid="{00000000-0005-0000-0000-000064460000}"/>
    <cellStyle name="Moneda 17 2 2 6" xfId="7529" xr:uid="{00000000-0005-0000-0000-000065460000}"/>
    <cellStyle name="Moneda 17 2 2 6 2" xfId="24265" xr:uid="{00000000-0005-0000-0000-000066460000}"/>
    <cellStyle name="Moneda 17 2 2 7" xfId="10856" xr:uid="{00000000-0005-0000-0000-000067460000}"/>
    <cellStyle name="Moneda 17 2 2 7 2" xfId="27592" xr:uid="{00000000-0005-0000-0000-000068460000}"/>
    <cellStyle name="Moneda 17 2 2 8" xfId="14172" xr:uid="{00000000-0005-0000-0000-000069460000}"/>
    <cellStyle name="Moneda 17 2 2 9" xfId="17631" xr:uid="{00000000-0005-0000-0000-00006A460000}"/>
    <cellStyle name="Moneda 17 2 3" xfId="1309" xr:uid="{00000000-0005-0000-0000-00006B460000}"/>
    <cellStyle name="Moneda 17 2 3 2" xfId="4626" xr:uid="{00000000-0005-0000-0000-00006C460000}"/>
    <cellStyle name="Moneda 17 2 3 2 2" xfId="21362" xr:uid="{00000000-0005-0000-0000-00006D460000}"/>
    <cellStyle name="Moneda 17 2 3 3" xfId="7943" xr:uid="{00000000-0005-0000-0000-00006E460000}"/>
    <cellStyle name="Moneda 17 2 3 3 2" xfId="24679" xr:uid="{00000000-0005-0000-0000-00006F460000}"/>
    <cellStyle name="Moneda 17 2 3 4" xfId="11270" xr:uid="{00000000-0005-0000-0000-000070460000}"/>
    <cellStyle name="Moneda 17 2 3 4 2" xfId="28006" xr:uid="{00000000-0005-0000-0000-000071460000}"/>
    <cellStyle name="Moneda 17 2 3 5" xfId="14586" xr:uid="{00000000-0005-0000-0000-000072460000}"/>
    <cellStyle name="Moneda 17 2 3 6" xfId="18045" xr:uid="{00000000-0005-0000-0000-000073460000}"/>
    <cellStyle name="Moneda 17 2 4" xfId="2138" xr:uid="{00000000-0005-0000-0000-000074460000}"/>
    <cellStyle name="Moneda 17 2 4 2" xfId="5455" xr:uid="{00000000-0005-0000-0000-000075460000}"/>
    <cellStyle name="Moneda 17 2 4 2 2" xfId="22191" xr:uid="{00000000-0005-0000-0000-000076460000}"/>
    <cellStyle name="Moneda 17 2 4 3" xfId="8772" xr:uid="{00000000-0005-0000-0000-000077460000}"/>
    <cellStyle name="Moneda 17 2 4 3 2" xfId="25508" xr:uid="{00000000-0005-0000-0000-000078460000}"/>
    <cellStyle name="Moneda 17 2 4 4" xfId="12099" xr:uid="{00000000-0005-0000-0000-000079460000}"/>
    <cellStyle name="Moneda 17 2 4 4 2" xfId="28835" xr:uid="{00000000-0005-0000-0000-00007A460000}"/>
    <cellStyle name="Moneda 17 2 4 5" xfId="15415" xr:uid="{00000000-0005-0000-0000-00007B460000}"/>
    <cellStyle name="Moneda 17 2 4 6" xfId="18874" xr:uid="{00000000-0005-0000-0000-00007C460000}"/>
    <cellStyle name="Moneda 17 2 5" xfId="2966" xr:uid="{00000000-0005-0000-0000-00007D460000}"/>
    <cellStyle name="Moneda 17 2 5 2" xfId="6283" xr:uid="{00000000-0005-0000-0000-00007E460000}"/>
    <cellStyle name="Moneda 17 2 5 2 2" xfId="23019" xr:uid="{00000000-0005-0000-0000-00007F460000}"/>
    <cellStyle name="Moneda 17 2 5 3" xfId="9600" xr:uid="{00000000-0005-0000-0000-000080460000}"/>
    <cellStyle name="Moneda 17 2 5 3 2" xfId="26336" xr:uid="{00000000-0005-0000-0000-000081460000}"/>
    <cellStyle name="Moneda 17 2 5 4" xfId="12927" xr:uid="{00000000-0005-0000-0000-000082460000}"/>
    <cellStyle name="Moneda 17 2 5 4 2" xfId="29663" xr:uid="{00000000-0005-0000-0000-000083460000}"/>
    <cellStyle name="Moneda 17 2 5 5" xfId="16243" xr:uid="{00000000-0005-0000-0000-000084460000}"/>
    <cellStyle name="Moneda 17 2 5 6" xfId="19702" xr:uid="{00000000-0005-0000-0000-000085460000}"/>
    <cellStyle name="Moneda 17 2 6" xfId="3798" xr:uid="{00000000-0005-0000-0000-000086460000}"/>
    <cellStyle name="Moneda 17 2 6 2" xfId="20534" xr:uid="{00000000-0005-0000-0000-000087460000}"/>
    <cellStyle name="Moneda 17 2 7" xfId="7115" xr:uid="{00000000-0005-0000-0000-000088460000}"/>
    <cellStyle name="Moneda 17 2 7 2" xfId="23851" xr:uid="{00000000-0005-0000-0000-000089460000}"/>
    <cellStyle name="Moneda 17 2 8" xfId="10442" xr:uid="{00000000-0005-0000-0000-00008A460000}"/>
    <cellStyle name="Moneda 17 2 8 2" xfId="27178" xr:uid="{00000000-0005-0000-0000-00008B460000}"/>
    <cellStyle name="Moneda 17 2 9" xfId="13758" xr:uid="{00000000-0005-0000-0000-00008C460000}"/>
    <cellStyle name="Moneda 17 3" xfId="688" xr:uid="{00000000-0005-0000-0000-00008D460000}"/>
    <cellStyle name="Moneda 17 3 2" xfId="1517" xr:uid="{00000000-0005-0000-0000-00008E460000}"/>
    <cellStyle name="Moneda 17 3 2 2" xfId="4834" xr:uid="{00000000-0005-0000-0000-00008F460000}"/>
    <cellStyle name="Moneda 17 3 2 2 2" xfId="21570" xr:uid="{00000000-0005-0000-0000-000090460000}"/>
    <cellStyle name="Moneda 17 3 2 3" xfId="8151" xr:uid="{00000000-0005-0000-0000-000091460000}"/>
    <cellStyle name="Moneda 17 3 2 3 2" xfId="24887" xr:uid="{00000000-0005-0000-0000-000092460000}"/>
    <cellStyle name="Moneda 17 3 2 4" xfId="11478" xr:uid="{00000000-0005-0000-0000-000093460000}"/>
    <cellStyle name="Moneda 17 3 2 4 2" xfId="28214" xr:uid="{00000000-0005-0000-0000-000094460000}"/>
    <cellStyle name="Moneda 17 3 2 5" xfId="14794" xr:uid="{00000000-0005-0000-0000-000095460000}"/>
    <cellStyle name="Moneda 17 3 2 6" xfId="18253" xr:uid="{00000000-0005-0000-0000-000096460000}"/>
    <cellStyle name="Moneda 17 3 3" xfId="2345" xr:uid="{00000000-0005-0000-0000-000097460000}"/>
    <cellStyle name="Moneda 17 3 3 2" xfId="5662" xr:uid="{00000000-0005-0000-0000-000098460000}"/>
    <cellStyle name="Moneda 17 3 3 2 2" xfId="22398" xr:uid="{00000000-0005-0000-0000-000099460000}"/>
    <cellStyle name="Moneda 17 3 3 3" xfId="8979" xr:uid="{00000000-0005-0000-0000-00009A460000}"/>
    <cellStyle name="Moneda 17 3 3 3 2" xfId="25715" xr:uid="{00000000-0005-0000-0000-00009B460000}"/>
    <cellStyle name="Moneda 17 3 3 4" xfId="12306" xr:uid="{00000000-0005-0000-0000-00009C460000}"/>
    <cellStyle name="Moneda 17 3 3 4 2" xfId="29042" xr:uid="{00000000-0005-0000-0000-00009D460000}"/>
    <cellStyle name="Moneda 17 3 3 5" xfId="15622" xr:uid="{00000000-0005-0000-0000-00009E460000}"/>
    <cellStyle name="Moneda 17 3 3 6" xfId="19081" xr:uid="{00000000-0005-0000-0000-00009F460000}"/>
    <cellStyle name="Moneda 17 3 4" xfId="3173" xr:uid="{00000000-0005-0000-0000-0000A0460000}"/>
    <cellStyle name="Moneda 17 3 4 2" xfId="6490" xr:uid="{00000000-0005-0000-0000-0000A1460000}"/>
    <cellStyle name="Moneda 17 3 4 2 2" xfId="23226" xr:uid="{00000000-0005-0000-0000-0000A2460000}"/>
    <cellStyle name="Moneda 17 3 4 3" xfId="9807" xr:uid="{00000000-0005-0000-0000-0000A3460000}"/>
    <cellStyle name="Moneda 17 3 4 3 2" xfId="26543" xr:uid="{00000000-0005-0000-0000-0000A4460000}"/>
    <cellStyle name="Moneda 17 3 4 4" xfId="13134" xr:uid="{00000000-0005-0000-0000-0000A5460000}"/>
    <cellStyle name="Moneda 17 3 4 4 2" xfId="29870" xr:uid="{00000000-0005-0000-0000-0000A6460000}"/>
    <cellStyle name="Moneda 17 3 4 5" xfId="16450" xr:uid="{00000000-0005-0000-0000-0000A7460000}"/>
    <cellStyle name="Moneda 17 3 4 6" xfId="19909" xr:uid="{00000000-0005-0000-0000-0000A8460000}"/>
    <cellStyle name="Moneda 17 3 5" xfId="4005" xr:uid="{00000000-0005-0000-0000-0000A9460000}"/>
    <cellStyle name="Moneda 17 3 5 2" xfId="20741" xr:uid="{00000000-0005-0000-0000-0000AA460000}"/>
    <cellStyle name="Moneda 17 3 6" xfId="7322" xr:uid="{00000000-0005-0000-0000-0000AB460000}"/>
    <cellStyle name="Moneda 17 3 6 2" xfId="24058" xr:uid="{00000000-0005-0000-0000-0000AC460000}"/>
    <cellStyle name="Moneda 17 3 7" xfId="10649" xr:uid="{00000000-0005-0000-0000-0000AD460000}"/>
    <cellStyle name="Moneda 17 3 7 2" xfId="27385" xr:uid="{00000000-0005-0000-0000-0000AE460000}"/>
    <cellStyle name="Moneda 17 3 8" xfId="13965" xr:uid="{00000000-0005-0000-0000-0000AF460000}"/>
    <cellStyle name="Moneda 17 3 9" xfId="17424" xr:uid="{00000000-0005-0000-0000-0000B0460000}"/>
    <cellStyle name="Moneda 17 4" xfId="1102" xr:uid="{00000000-0005-0000-0000-0000B1460000}"/>
    <cellStyle name="Moneda 17 4 2" xfId="4419" xr:uid="{00000000-0005-0000-0000-0000B2460000}"/>
    <cellStyle name="Moneda 17 4 2 2" xfId="21155" xr:uid="{00000000-0005-0000-0000-0000B3460000}"/>
    <cellStyle name="Moneda 17 4 3" xfId="7736" xr:uid="{00000000-0005-0000-0000-0000B4460000}"/>
    <cellStyle name="Moneda 17 4 3 2" xfId="24472" xr:uid="{00000000-0005-0000-0000-0000B5460000}"/>
    <cellStyle name="Moneda 17 4 4" xfId="11063" xr:uid="{00000000-0005-0000-0000-0000B6460000}"/>
    <cellStyle name="Moneda 17 4 4 2" xfId="27799" xr:uid="{00000000-0005-0000-0000-0000B7460000}"/>
    <cellStyle name="Moneda 17 4 5" xfId="14379" xr:uid="{00000000-0005-0000-0000-0000B8460000}"/>
    <cellStyle name="Moneda 17 4 6" xfId="17838" xr:uid="{00000000-0005-0000-0000-0000B9460000}"/>
    <cellStyle name="Moneda 17 5" xfId="1931" xr:uid="{00000000-0005-0000-0000-0000BA460000}"/>
    <cellStyle name="Moneda 17 5 2" xfId="5248" xr:uid="{00000000-0005-0000-0000-0000BB460000}"/>
    <cellStyle name="Moneda 17 5 2 2" xfId="21984" xr:uid="{00000000-0005-0000-0000-0000BC460000}"/>
    <cellStyle name="Moneda 17 5 3" xfId="8565" xr:uid="{00000000-0005-0000-0000-0000BD460000}"/>
    <cellStyle name="Moneda 17 5 3 2" xfId="25301" xr:uid="{00000000-0005-0000-0000-0000BE460000}"/>
    <cellStyle name="Moneda 17 5 4" xfId="11892" xr:uid="{00000000-0005-0000-0000-0000BF460000}"/>
    <cellStyle name="Moneda 17 5 4 2" xfId="28628" xr:uid="{00000000-0005-0000-0000-0000C0460000}"/>
    <cellStyle name="Moneda 17 5 5" xfId="15208" xr:uid="{00000000-0005-0000-0000-0000C1460000}"/>
    <cellStyle name="Moneda 17 5 6" xfId="18667" xr:uid="{00000000-0005-0000-0000-0000C2460000}"/>
    <cellStyle name="Moneda 17 6" xfId="2759" xr:uid="{00000000-0005-0000-0000-0000C3460000}"/>
    <cellStyle name="Moneda 17 6 2" xfId="6076" xr:uid="{00000000-0005-0000-0000-0000C4460000}"/>
    <cellStyle name="Moneda 17 6 2 2" xfId="22812" xr:uid="{00000000-0005-0000-0000-0000C5460000}"/>
    <cellStyle name="Moneda 17 6 3" xfId="9393" xr:uid="{00000000-0005-0000-0000-0000C6460000}"/>
    <cellStyle name="Moneda 17 6 3 2" xfId="26129" xr:uid="{00000000-0005-0000-0000-0000C7460000}"/>
    <cellStyle name="Moneda 17 6 4" xfId="12720" xr:uid="{00000000-0005-0000-0000-0000C8460000}"/>
    <cellStyle name="Moneda 17 6 4 2" xfId="29456" xr:uid="{00000000-0005-0000-0000-0000C9460000}"/>
    <cellStyle name="Moneda 17 6 5" xfId="16036" xr:uid="{00000000-0005-0000-0000-0000CA460000}"/>
    <cellStyle name="Moneda 17 6 6" xfId="19495" xr:uid="{00000000-0005-0000-0000-0000CB460000}"/>
    <cellStyle name="Moneda 17 7" xfId="3591" xr:uid="{00000000-0005-0000-0000-0000CC460000}"/>
    <cellStyle name="Moneda 17 7 2" xfId="20327" xr:uid="{00000000-0005-0000-0000-0000CD460000}"/>
    <cellStyle name="Moneda 17 8" xfId="6908" xr:uid="{00000000-0005-0000-0000-0000CE460000}"/>
    <cellStyle name="Moneda 17 8 2" xfId="23644" xr:uid="{00000000-0005-0000-0000-0000CF460000}"/>
    <cellStyle name="Moneda 17 9" xfId="10235" xr:uid="{00000000-0005-0000-0000-0000D0460000}"/>
    <cellStyle name="Moneda 17 9 2" xfId="26971" xr:uid="{00000000-0005-0000-0000-0000D1460000}"/>
    <cellStyle name="Moneda 170" xfId="358" xr:uid="{00000000-0005-0000-0000-0000D2460000}"/>
    <cellStyle name="Moneda 170 10" xfId="13651" xr:uid="{00000000-0005-0000-0000-0000D3460000}"/>
    <cellStyle name="Moneda 170 11" xfId="17110" xr:uid="{00000000-0005-0000-0000-0000D4460000}"/>
    <cellStyle name="Moneda 170 2" xfId="572" xr:uid="{00000000-0005-0000-0000-0000D5460000}"/>
    <cellStyle name="Moneda 170 2 10" xfId="17315" xr:uid="{00000000-0005-0000-0000-0000D6460000}"/>
    <cellStyle name="Moneda 170 2 2" xfId="993" xr:uid="{00000000-0005-0000-0000-0000D7460000}"/>
    <cellStyle name="Moneda 170 2 2 2" xfId="1822" xr:uid="{00000000-0005-0000-0000-0000D8460000}"/>
    <cellStyle name="Moneda 170 2 2 2 2" xfId="5139" xr:uid="{00000000-0005-0000-0000-0000D9460000}"/>
    <cellStyle name="Moneda 170 2 2 2 2 2" xfId="21875" xr:uid="{00000000-0005-0000-0000-0000DA460000}"/>
    <cellStyle name="Moneda 170 2 2 2 3" xfId="8456" xr:uid="{00000000-0005-0000-0000-0000DB460000}"/>
    <cellStyle name="Moneda 170 2 2 2 3 2" xfId="25192" xr:uid="{00000000-0005-0000-0000-0000DC460000}"/>
    <cellStyle name="Moneda 170 2 2 2 4" xfId="11783" xr:uid="{00000000-0005-0000-0000-0000DD460000}"/>
    <cellStyle name="Moneda 170 2 2 2 4 2" xfId="28519" xr:uid="{00000000-0005-0000-0000-0000DE460000}"/>
    <cellStyle name="Moneda 170 2 2 2 5" xfId="15099" xr:uid="{00000000-0005-0000-0000-0000DF460000}"/>
    <cellStyle name="Moneda 170 2 2 2 6" xfId="18558" xr:uid="{00000000-0005-0000-0000-0000E0460000}"/>
    <cellStyle name="Moneda 170 2 2 3" xfId="2650" xr:uid="{00000000-0005-0000-0000-0000E1460000}"/>
    <cellStyle name="Moneda 170 2 2 3 2" xfId="5967" xr:uid="{00000000-0005-0000-0000-0000E2460000}"/>
    <cellStyle name="Moneda 170 2 2 3 2 2" xfId="22703" xr:uid="{00000000-0005-0000-0000-0000E3460000}"/>
    <cellStyle name="Moneda 170 2 2 3 3" xfId="9284" xr:uid="{00000000-0005-0000-0000-0000E4460000}"/>
    <cellStyle name="Moneda 170 2 2 3 3 2" xfId="26020" xr:uid="{00000000-0005-0000-0000-0000E5460000}"/>
    <cellStyle name="Moneda 170 2 2 3 4" xfId="12611" xr:uid="{00000000-0005-0000-0000-0000E6460000}"/>
    <cellStyle name="Moneda 170 2 2 3 4 2" xfId="29347" xr:uid="{00000000-0005-0000-0000-0000E7460000}"/>
    <cellStyle name="Moneda 170 2 2 3 5" xfId="15927" xr:uid="{00000000-0005-0000-0000-0000E8460000}"/>
    <cellStyle name="Moneda 170 2 2 3 6" xfId="19386" xr:uid="{00000000-0005-0000-0000-0000E9460000}"/>
    <cellStyle name="Moneda 170 2 2 4" xfId="3478" xr:uid="{00000000-0005-0000-0000-0000EA460000}"/>
    <cellStyle name="Moneda 170 2 2 4 2" xfId="6795" xr:uid="{00000000-0005-0000-0000-0000EB460000}"/>
    <cellStyle name="Moneda 170 2 2 4 2 2" xfId="23531" xr:uid="{00000000-0005-0000-0000-0000EC460000}"/>
    <cellStyle name="Moneda 170 2 2 4 3" xfId="10112" xr:uid="{00000000-0005-0000-0000-0000ED460000}"/>
    <cellStyle name="Moneda 170 2 2 4 3 2" xfId="26848" xr:uid="{00000000-0005-0000-0000-0000EE460000}"/>
    <cellStyle name="Moneda 170 2 2 4 4" xfId="13439" xr:uid="{00000000-0005-0000-0000-0000EF460000}"/>
    <cellStyle name="Moneda 170 2 2 4 4 2" xfId="30175" xr:uid="{00000000-0005-0000-0000-0000F0460000}"/>
    <cellStyle name="Moneda 170 2 2 4 5" xfId="16755" xr:uid="{00000000-0005-0000-0000-0000F1460000}"/>
    <cellStyle name="Moneda 170 2 2 4 6" xfId="20214" xr:uid="{00000000-0005-0000-0000-0000F2460000}"/>
    <cellStyle name="Moneda 170 2 2 5" xfId="4310" xr:uid="{00000000-0005-0000-0000-0000F3460000}"/>
    <cellStyle name="Moneda 170 2 2 5 2" xfId="21046" xr:uid="{00000000-0005-0000-0000-0000F4460000}"/>
    <cellStyle name="Moneda 170 2 2 6" xfId="7627" xr:uid="{00000000-0005-0000-0000-0000F5460000}"/>
    <cellStyle name="Moneda 170 2 2 6 2" xfId="24363" xr:uid="{00000000-0005-0000-0000-0000F6460000}"/>
    <cellStyle name="Moneda 170 2 2 7" xfId="10954" xr:uid="{00000000-0005-0000-0000-0000F7460000}"/>
    <cellStyle name="Moneda 170 2 2 7 2" xfId="27690" xr:uid="{00000000-0005-0000-0000-0000F8460000}"/>
    <cellStyle name="Moneda 170 2 2 8" xfId="14270" xr:uid="{00000000-0005-0000-0000-0000F9460000}"/>
    <cellStyle name="Moneda 170 2 2 9" xfId="17729" xr:uid="{00000000-0005-0000-0000-0000FA460000}"/>
    <cellStyle name="Moneda 170 2 3" xfId="1407" xr:uid="{00000000-0005-0000-0000-0000FB460000}"/>
    <cellStyle name="Moneda 170 2 3 2" xfId="4724" xr:uid="{00000000-0005-0000-0000-0000FC460000}"/>
    <cellStyle name="Moneda 170 2 3 2 2" xfId="21460" xr:uid="{00000000-0005-0000-0000-0000FD460000}"/>
    <cellStyle name="Moneda 170 2 3 3" xfId="8041" xr:uid="{00000000-0005-0000-0000-0000FE460000}"/>
    <cellStyle name="Moneda 170 2 3 3 2" xfId="24777" xr:uid="{00000000-0005-0000-0000-0000FF460000}"/>
    <cellStyle name="Moneda 170 2 3 4" xfId="11368" xr:uid="{00000000-0005-0000-0000-000000470000}"/>
    <cellStyle name="Moneda 170 2 3 4 2" xfId="28104" xr:uid="{00000000-0005-0000-0000-000001470000}"/>
    <cellStyle name="Moneda 170 2 3 5" xfId="14684" xr:uid="{00000000-0005-0000-0000-000002470000}"/>
    <cellStyle name="Moneda 170 2 3 6" xfId="18143" xr:uid="{00000000-0005-0000-0000-000003470000}"/>
    <cellStyle name="Moneda 170 2 4" xfId="2236" xr:uid="{00000000-0005-0000-0000-000004470000}"/>
    <cellStyle name="Moneda 170 2 4 2" xfId="5553" xr:uid="{00000000-0005-0000-0000-000005470000}"/>
    <cellStyle name="Moneda 170 2 4 2 2" xfId="22289" xr:uid="{00000000-0005-0000-0000-000006470000}"/>
    <cellStyle name="Moneda 170 2 4 3" xfId="8870" xr:uid="{00000000-0005-0000-0000-000007470000}"/>
    <cellStyle name="Moneda 170 2 4 3 2" xfId="25606" xr:uid="{00000000-0005-0000-0000-000008470000}"/>
    <cellStyle name="Moneda 170 2 4 4" xfId="12197" xr:uid="{00000000-0005-0000-0000-000009470000}"/>
    <cellStyle name="Moneda 170 2 4 4 2" xfId="28933" xr:uid="{00000000-0005-0000-0000-00000A470000}"/>
    <cellStyle name="Moneda 170 2 4 5" xfId="15513" xr:uid="{00000000-0005-0000-0000-00000B470000}"/>
    <cellStyle name="Moneda 170 2 4 6" xfId="18972" xr:uid="{00000000-0005-0000-0000-00000C470000}"/>
    <cellStyle name="Moneda 170 2 5" xfId="3064" xr:uid="{00000000-0005-0000-0000-00000D470000}"/>
    <cellStyle name="Moneda 170 2 5 2" xfId="6381" xr:uid="{00000000-0005-0000-0000-00000E470000}"/>
    <cellStyle name="Moneda 170 2 5 2 2" xfId="23117" xr:uid="{00000000-0005-0000-0000-00000F470000}"/>
    <cellStyle name="Moneda 170 2 5 3" xfId="9698" xr:uid="{00000000-0005-0000-0000-000010470000}"/>
    <cellStyle name="Moneda 170 2 5 3 2" xfId="26434" xr:uid="{00000000-0005-0000-0000-000011470000}"/>
    <cellStyle name="Moneda 170 2 5 4" xfId="13025" xr:uid="{00000000-0005-0000-0000-000012470000}"/>
    <cellStyle name="Moneda 170 2 5 4 2" xfId="29761" xr:uid="{00000000-0005-0000-0000-000013470000}"/>
    <cellStyle name="Moneda 170 2 5 5" xfId="16341" xr:uid="{00000000-0005-0000-0000-000014470000}"/>
    <cellStyle name="Moneda 170 2 5 6" xfId="19800" xr:uid="{00000000-0005-0000-0000-000015470000}"/>
    <cellStyle name="Moneda 170 2 6" xfId="3896" xr:uid="{00000000-0005-0000-0000-000016470000}"/>
    <cellStyle name="Moneda 170 2 6 2" xfId="20632" xr:uid="{00000000-0005-0000-0000-000017470000}"/>
    <cellStyle name="Moneda 170 2 7" xfId="7213" xr:uid="{00000000-0005-0000-0000-000018470000}"/>
    <cellStyle name="Moneda 170 2 7 2" xfId="23949" xr:uid="{00000000-0005-0000-0000-000019470000}"/>
    <cellStyle name="Moneda 170 2 8" xfId="10540" xr:uid="{00000000-0005-0000-0000-00001A470000}"/>
    <cellStyle name="Moneda 170 2 8 2" xfId="27276" xr:uid="{00000000-0005-0000-0000-00001B470000}"/>
    <cellStyle name="Moneda 170 2 9" xfId="13856" xr:uid="{00000000-0005-0000-0000-00001C470000}"/>
    <cellStyle name="Moneda 170 3" xfId="788" xr:uid="{00000000-0005-0000-0000-00001D470000}"/>
    <cellStyle name="Moneda 170 3 2" xfId="1617" xr:uid="{00000000-0005-0000-0000-00001E470000}"/>
    <cellStyle name="Moneda 170 3 2 2" xfId="4934" xr:uid="{00000000-0005-0000-0000-00001F470000}"/>
    <cellStyle name="Moneda 170 3 2 2 2" xfId="21670" xr:uid="{00000000-0005-0000-0000-000020470000}"/>
    <cellStyle name="Moneda 170 3 2 3" xfId="8251" xr:uid="{00000000-0005-0000-0000-000021470000}"/>
    <cellStyle name="Moneda 170 3 2 3 2" xfId="24987" xr:uid="{00000000-0005-0000-0000-000022470000}"/>
    <cellStyle name="Moneda 170 3 2 4" xfId="11578" xr:uid="{00000000-0005-0000-0000-000023470000}"/>
    <cellStyle name="Moneda 170 3 2 4 2" xfId="28314" xr:uid="{00000000-0005-0000-0000-000024470000}"/>
    <cellStyle name="Moneda 170 3 2 5" xfId="14894" xr:uid="{00000000-0005-0000-0000-000025470000}"/>
    <cellStyle name="Moneda 170 3 2 6" xfId="18353" xr:uid="{00000000-0005-0000-0000-000026470000}"/>
    <cellStyle name="Moneda 170 3 3" xfId="2445" xr:uid="{00000000-0005-0000-0000-000027470000}"/>
    <cellStyle name="Moneda 170 3 3 2" xfId="5762" xr:uid="{00000000-0005-0000-0000-000028470000}"/>
    <cellStyle name="Moneda 170 3 3 2 2" xfId="22498" xr:uid="{00000000-0005-0000-0000-000029470000}"/>
    <cellStyle name="Moneda 170 3 3 3" xfId="9079" xr:uid="{00000000-0005-0000-0000-00002A470000}"/>
    <cellStyle name="Moneda 170 3 3 3 2" xfId="25815" xr:uid="{00000000-0005-0000-0000-00002B470000}"/>
    <cellStyle name="Moneda 170 3 3 4" xfId="12406" xr:uid="{00000000-0005-0000-0000-00002C470000}"/>
    <cellStyle name="Moneda 170 3 3 4 2" xfId="29142" xr:uid="{00000000-0005-0000-0000-00002D470000}"/>
    <cellStyle name="Moneda 170 3 3 5" xfId="15722" xr:uid="{00000000-0005-0000-0000-00002E470000}"/>
    <cellStyle name="Moneda 170 3 3 6" xfId="19181" xr:uid="{00000000-0005-0000-0000-00002F470000}"/>
    <cellStyle name="Moneda 170 3 4" xfId="3273" xr:uid="{00000000-0005-0000-0000-000030470000}"/>
    <cellStyle name="Moneda 170 3 4 2" xfId="6590" xr:uid="{00000000-0005-0000-0000-000031470000}"/>
    <cellStyle name="Moneda 170 3 4 2 2" xfId="23326" xr:uid="{00000000-0005-0000-0000-000032470000}"/>
    <cellStyle name="Moneda 170 3 4 3" xfId="9907" xr:uid="{00000000-0005-0000-0000-000033470000}"/>
    <cellStyle name="Moneda 170 3 4 3 2" xfId="26643" xr:uid="{00000000-0005-0000-0000-000034470000}"/>
    <cellStyle name="Moneda 170 3 4 4" xfId="13234" xr:uid="{00000000-0005-0000-0000-000035470000}"/>
    <cellStyle name="Moneda 170 3 4 4 2" xfId="29970" xr:uid="{00000000-0005-0000-0000-000036470000}"/>
    <cellStyle name="Moneda 170 3 4 5" xfId="16550" xr:uid="{00000000-0005-0000-0000-000037470000}"/>
    <cellStyle name="Moneda 170 3 4 6" xfId="20009" xr:uid="{00000000-0005-0000-0000-000038470000}"/>
    <cellStyle name="Moneda 170 3 5" xfId="4105" xr:uid="{00000000-0005-0000-0000-000039470000}"/>
    <cellStyle name="Moneda 170 3 5 2" xfId="20841" xr:uid="{00000000-0005-0000-0000-00003A470000}"/>
    <cellStyle name="Moneda 170 3 6" xfId="7422" xr:uid="{00000000-0005-0000-0000-00003B470000}"/>
    <cellStyle name="Moneda 170 3 6 2" xfId="24158" xr:uid="{00000000-0005-0000-0000-00003C470000}"/>
    <cellStyle name="Moneda 170 3 7" xfId="10749" xr:uid="{00000000-0005-0000-0000-00003D470000}"/>
    <cellStyle name="Moneda 170 3 7 2" xfId="27485" xr:uid="{00000000-0005-0000-0000-00003E470000}"/>
    <cellStyle name="Moneda 170 3 8" xfId="14065" xr:uid="{00000000-0005-0000-0000-00003F470000}"/>
    <cellStyle name="Moneda 170 3 9" xfId="17524" xr:uid="{00000000-0005-0000-0000-000040470000}"/>
    <cellStyle name="Moneda 170 4" xfId="1202" xr:uid="{00000000-0005-0000-0000-000041470000}"/>
    <cellStyle name="Moneda 170 4 2" xfId="4519" xr:uid="{00000000-0005-0000-0000-000042470000}"/>
    <cellStyle name="Moneda 170 4 2 2" xfId="21255" xr:uid="{00000000-0005-0000-0000-000043470000}"/>
    <cellStyle name="Moneda 170 4 3" xfId="7836" xr:uid="{00000000-0005-0000-0000-000044470000}"/>
    <cellStyle name="Moneda 170 4 3 2" xfId="24572" xr:uid="{00000000-0005-0000-0000-000045470000}"/>
    <cellStyle name="Moneda 170 4 4" xfId="11163" xr:uid="{00000000-0005-0000-0000-000046470000}"/>
    <cellStyle name="Moneda 170 4 4 2" xfId="27899" xr:uid="{00000000-0005-0000-0000-000047470000}"/>
    <cellStyle name="Moneda 170 4 5" xfId="14479" xr:uid="{00000000-0005-0000-0000-000048470000}"/>
    <cellStyle name="Moneda 170 4 6" xfId="17938" xr:uid="{00000000-0005-0000-0000-000049470000}"/>
    <cellStyle name="Moneda 170 5" xfId="2031" xr:uid="{00000000-0005-0000-0000-00004A470000}"/>
    <cellStyle name="Moneda 170 5 2" xfId="5348" xr:uid="{00000000-0005-0000-0000-00004B470000}"/>
    <cellStyle name="Moneda 170 5 2 2" xfId="22084" xr:uid="{00000000-0005-0000-0000-00004C470000}"/>
    <cellStyle name="Moneda 170 5 3" xfId="8665" xr:uid="{00000000-0005-0000-0000-00004D470000}"/>
    <cellStyle name="Moneda 170 5 3 2" xfId="25401" xr:uid="{00000000-0005-0000-0000-00004E470000}"/>
    <cellStyle name="Moneda 170 5 4" xfId="11992" xr:uid="{00000000-0005-0000-0000-00004F470000}"/>
    <cellStyle name="Moneda 170 5 4 2" xfId="28728" xr:uid="{00000000-0005-0000-0000-000050470000}"/>
    <cellStyle name="Moneda 170 5 5" xfId="15308" xr:uid="{00000000-0005-0000-0000-000051470000}"/>
    <cellStyle name="Moneda 170 5 6" xfId="18767" xr:uid="{00000000-0005-0000-0000-000052470000}"/>
    <cellStyle name="Moneda 170 6" xfId="2859" xr:uid="{00000000-0005-0000-0000-000053470000}"/>
    <cellStyle name="Moneda 170 6 2" xfId="6176" xr:uid="{00000000-0005-0000-0000-000054470000}"/>
    <cellStyle name="Moneda 170 6 2 2" xfId="22912" xr:uid="{00000000-0005-0000-0000-000055470000}"/>
    <cellStyle name="Moneda 170 6 3" xfId="9493" xr:uid="{00000000-0005-0000-0000-000056470000}"/>
    <cellStyle name="Moneda 170 6 3 2" xfId="26229" xr:uid="{00000000-0005-0000-0000-000057470000}"/>
    <cellStyle name="Moneda 170 6 4" xfId="12820" xr:uid="{00000000-0005-0000-0000-000058470000}"/>
    <cellStyle name="Moneda 170 6 4 2" xfId="29556" xr:uid="{00000000-0005-0000-0000-000059470000}"/>
    <cellStyle name="Moneda 170 6 5" xfId="16136" xr:uid="{00000000-0005-0000-0000-00005A470000}"/>
    <cellStyle name="Moneda 170 6 6" xfId="19595" xr:uid="{00000000-0005-0000-0000-00005B470000}"/>
    <cellStyle name="Moneda 170 7" xfId="3691" xr:uid="{00000000-0005-0000-0000-00005C470000}"/>
    <cellStyle name="Moneda 170 7 2" xfId="20427" xr:uid="{00000000-0005-0000-0000-00005D470000}"/>
    <cellStyle name="Moneda 170 8" xfId="7008" xr:uid="{00000000-0005-0000-0000-00005E470000}"/>
    <cellStyle name="Moneda 170 8 2" xfId="23744" xr:uid="{00000000-0005-0000-0000-00005F470000}"/>
    <cellStyle name="Moneda 170 9" xfId="10335" xr:uid="{00000000-0005-0000-0000-000060470000}"/>
    <cellStyle name="Moneda 170 9 2" xfId="27071" xr:uid="{00000000-0005-0000-0000-000061470000}"/>
    <cellStyle name="Moneda 171" xfId="356" xr:uid="{00000000-0005-0000-0000-000062470000}"/>
    <cellStyle name="Moneda 171 10" xfId="13649" xr:uid="{00000000-0005-0000-0000-000063470000}"/>
    <cellStyle name="Moneda 171 11" xfId="17108" xr:uid="{00000000-0005-0000-0000-000064470000}"/>
    <cellStyle name="Moneda 171 2" xfId="570" xr:uid="{00000000-0005-0000-0000-000065470000}"/>
    <cellStyle name="Moneda 171 2 10" xfId="17313" xr:uid="{00000000-0005-0000-0000-000066470000}"/>
    <cellStyle name="Moneda 171 2 2" xfId="991" xr:uid="{00000000-0005-0000-0000-000067470000}"/>
    <cellStyle name="Moneda 171 2 2 2" xfId="1820" xr:uid="{00000000-0005-0000-0000-000068470000}"/>
    <cellStyle name="Moneda 171 2 2 2 2" xfId="5137" xr:uid="{00000000-0005-0000-0000-000069470000}"/>
    <cellStyle name="Moneda 171 2 2 2 2 2" xfId="21873" xr:uid="{00000000-0005-0000-0000-00006A470000}"/>
    <cellStyle name="Moneda 171 2 2 2 3" xfId="8454" xr:uid="{00000000-0005-0000-0000-00006B470000}"/>
    <cellStyle name="Moneda 171 2 2 2 3 2" xfId="25190" xr:uid="{00000000-0005-0000-0000-00006C470000}"/>
    <cellStyle name="Moneda 171 2 2 2 4" xfId="11781" xr:uid="{00000000-0005-0000-0000-00006D470000}"/>
    <cellStyle name="Moneda 171 2 2 2 4 2" xfId="28517" xr:uid="{00000000-0005-0000-0000-00006E470000}"/>
    <cellStyle name="Moneda 171 2 2 2 5" xfId="15097" xr:uid="{00000000-0005-0000-0000-00006F470000}"/>
    <cellStyle name="Moneda 171 2 2 2 6" xfId="18556" xr:uid="{00000000-0005-0000-0000-000070470000}"/>
    <cellStyle name="Moneda 171 2 2 3" xfId="2648" xr:uid="{00000000-0005-0000-0000-000071470000}"/>
    <cellStyle name="Moneda 171 2 2 3 2" xfId="5965" xr:uid="{00000000-0005-0000-0000-000072470000}"/>
    <cellStyle name="Moneda 171 2 2 3 2 2" xfId="22701" xr:uid="{00000000-0005-0000-0000-000073470000}"/>
    <cellStyle name="Moneda 171 2 2 3 3" xfId="9282" xr:uid="{00000000-0005-0000-0000-000074470000}"/>
    <cellStyle name="Moneda 171 2 2 3 3 2" xfId="26018" xr:uid="{00000000-0005-0000-0000-000075470000}"/>
    <cellStyle name="Moneda 171 2 2 3 4" xfId="12609" xr:uid="{00000000-0005-0000-0000-000076470000}"/>
    <cellStyle name="Moneda 171 2 2 3 4 2" xfId="29345" xr:uid="{00000000-0005-0000-0000-000077470000}"/>
    <cellStyle name="Moneda 171 2 2 3 5" xfId="15925" xr:uid="{00000000-0005-0000-0000-000078470000}"/>
    <cellStyle name="Moneda 171 2 2 3 6" xfId="19384" xr:uid="{00000000-0005-0000-0000-000079470000}"/>
    <cellStyle name="Moneda 171 2 2 4" xfId="3476" xr:uid="{00000000-0005-0000-0000-00007A470000}"/>
    <cellStyle name="Moneda 171 2 2 4 2" xfId="6793" xr:uid="{00000000-0005-0000-0000-00007B470000}"/>
    <cellStyle name="Moneda 171 2 2 4 2 2" xfId="23529" xr:uid="{00000000-0005-0000-0000-00007C470000}"/>
    <cellStyle name="Moneda 171 2 2 4 3" xfId="10110" xr:uid="{00000000-0005-0000-0000-00007D470000}"/>
    <cellStyle name="Moneda 171 2 2 4 3 2" xfId="26846" xr:uid="{00000000-0005-0000-0000-00007E470000}"/>
    <cellStyle name="Moneda 171 2 2 4 4" xfId="13437" xr:uid="{00000000-0005-0000-0000-00007F470000}"/>
    <cellStyle name="Moneda 171 2 2 4 4 2" xfId="30173" xr:uid="{00000000-0005-0000-0000-000080470000}"/>
    <cellStyle name="Moneda 171 2 2 4 5" xfId="16753" xr:uid="{00000000-0005-0000-0000-000081470000}"/>
    <cellStyle name="Moneda 171 2 2 4 6" xfId="20212" xr:uid="{00000000-0005-0000-0000-000082470000}"/>
    <cellStyle name="Moneda 171 2 2 5" xfId="4308" xr:uid="{00000000-0005-0000-0000-000083470000}"/>
    <cellStyle name="Moneda 171 2 2 5 2" xfId="21044" xr:uid="{00000000-0005-0000-0000-000084470000}"/>
    <cellStyle name="Moneda 171 2 2 6" xfId="7625" xr:uid="{00000000-0005-0000-0000-000085470000}"/>
    <cellStyle name="Moneda 171 2 2 6 2" xfId="24361" xr:uid="{00000000-0005-0000-0000-000086470000}"/>
    <cellStyle name="Moneda 171 2 2 7" xfId="10952" xr:uid="{00000000-0005-0000-0000-000087470000}"/>
    <cellStyle name="Moneda 171 2 2 7 2" xfId="27688" xr:uid="{00000000-0005-0000-0000-000088470000}"/>
    <cellStyle name="Moneda 171 2 2 8" xfId="14268" xr:uid="{00000000-0005-0000-0000-000089470000}"/>
    <cellStyle name="Moneda 171 2 2 9" xfId="17727" xr:uid="{00000000-0005-0000-0000-00008A470000}"/>
    <cellStyle name="Moneda 171 2 3" xfId="1405" xr:uid="{00000000-0005-0000-0000-00008B470000}"/>
    <cellStyle name="Moneda 171 2 3 2" xfId="4722" xr:uid="{00000000-0005-0000-0000-00008C470000}"/>
    <cellStyle name="Moneda 171 2 3 2 2" xfId="21458" xr:uid="{00000000-0005-0000-0000-00008D470000}"/>
    <cellStyle name="Moneda 171 2 3 3" xfId="8039" xr:uid="{00000000-0005-0000-0000-00008E470000}"/>
    <cellStyle name="Moneda 171 2 3 3 2" xfId="24775" xr:uid="{00000000-0005-0000-0000-00008F470000}"/>
    <cellStyle name="Moneda 171 2 3 4" xfId="11366" xr:uid="{00000000-0005-0000-0000-000090470000}"/>
    <cellStyle name="Moneda 171 2 3 4 2" xfId="28102" xr:uid="{00000000-0005-0000-0000-000091470000}"/>
    <cellStyle name="Moneda 171 2 3 5" xfId="14682" xr:uid="{00000000-0005-0000-0000-000092470000}"/>
    <cellStyle name="Moneda 171 2 3 6" xfId="18141" xr:uid="{00000000-0005-0000-0000-000093470000}"/>
    <cellStyle name="Moneda 171 2 4" xfId="2234" xr:uid="{00000000-0005-0000-0000-000094470000}"/>
    <cellStyle name="Moneda 171 2 4 2" xfId="5551" xr:uid="{00000000-0005-0000-0000-000095470000}"/>
    <cellStyle name="Moneda 171 2 4 2 2" xfId="22287" xr:uid="{00000000-0005-0000-0000-000096470000}"/>
    <cellStyle name="Moneda 171 2 4 3" xfId="8868" xr:uid="{00000000-0005-0000-0000-000097470000}"/>
    <cellStyle name="Moneda 171 2 4 3 2" xfId="25604" xr:uid="{00000000-0005-0000-0000-000098470000}"/>
    <cellStyle name="Moneda 171 2 4 4" xfId="12195" xr:uid="{00000000-0005-0000-0000-000099470000}"/>
    <cellStyle name="Moneda 171 2 4 4 2" xfId="28931" xr:uid="{00000000-0005-0000-0000-00009A470000}"/>
    <cellStyle name="Moneda 171 2 4 5" xfId="15511" xr:uid="{00000000-0005-0000-0000-00009B470000}"/>
    <cellStyle name="Moneda 171 2 4 6" xfId="18970" xr:uid="{00000000-0005-0000-0000-00009C470000}"/>
    <cellStyle name="Moneda 171 2 5" xfId="3062" xr:uid="{00000000-0005-0000-0000-00009D470000}"/>
    <cellStyle name="Moneda 171 2 5 2" xfId="6379" xr:uid="{00000000-0005-0000-0000-00009E470000}"/>
    <cellStyle name="Moneda 171 2 5 2 2" xfId="23115" xr:uid="{00000000-0005-0000-0000-00009F470000}"/>
    <cellStyle name="Moneda 171 2 5 3" xfId="9696" xr:uid="{00000000-0005-0000-0000-0000A0470000}"/>
    <cellStyle name="Moneda 171 2 5 3 2" xfId="26432" xr:uid="{00000000-0005-0000-0000-0000A1470000}"/>
    <cellStyle name="Moneda 171 2 5 4" xfId="13023" xr:uid="{00000000-0005-0000-0000-0000A2470000}"/>
    <cellStyle name="Moneda 171 2 5 4 2" xfId="29759" xr:uid="{00000000-0005-0000-0000-0000A3470000}"/>
    <cellStyle name="Moneda 171 2 5 5" xfId="16339" xr:uid="{00000000-0005-0000-0000-0000A4470000}"/>
    <cellStyle name="Moneda 171 2 5 6" xfId="19798" xr:uid="{00000000-0005-0000-0000-0000A5470000}"/>
    <cellStyle name="Moneda 171 2 6" xfId="3894" xr:uid="{00000000-0005-0000-0000-0000A6470000}"/>
    <cellStyle name="Moneda 171 2 6 2" xfId="20630" xr:uid="{00000000-0005-0000-0000-0000A7470000}"/>
    <cellStyle name="Moneda 171 2 7" xfId="7211" xr:uid="{00000000-0005-0000-0000-0000A8470000}"/>
    <cellStyle name="Moneda 171 2 7 2" xfId="23947" xr:uid="{00000000-0005-0000-0000-0000A9470000}"/>
    <cellStyle name="Moneda 171 2 8" xfId="10538" xr:uid="{00000000-0005-0000-0000-0000AA470000}"/>
    <cellStyle name="Moneda 171 2 8 2" xfId="27274" xr:uid="{00000000-0005-0000-0000-0000AB470000}"/>
    <cellStyle name="Moneda 171 2 9" xfId="13854" xr:uid="{00000000-0005-0000-0000-0000AC470000}"/>
    <cellStyle name="Moneda 171 3" xfId="786" xr:uid="{00000000-0005-0000-0000-0000AD470000}"/>
    <cellStyle name="Moneda 171 3 2" xfId="1615" xr:uid="{00000000-0005-0000-0000-0000AE470000}"/>
    <cellStyle name="Moneda 171 3 2 2" xfId="4932" xr:uid="{00000000-0005-0000-0000-0000AF470000}"/>
    <cellStyle name="Moneda 171 3 2 2 2" xfId="21668" xr:uid="{00000000-0005-0000-0000-0000B0470000}"/>
    <cellStyle name="Moneda 171 3 2 3" xfId="8249" xr:uid="{00000000-0005-0000-0000-0000B1470000}"/>
    <cellStyle name="Moneda 171 3 2 3 2" xfId="24985" xr:uid="{00000000-0005-0000-0000-0000B2470000}"/>
    <cellStyle name="Moneda 171 3 2 4" xfId="11576" xr:uid="{00000000-0005-0000-0000-0000B3470000}"/>
    <cellStyle name="Moneda 171 3 2 4 2" xfId="28312" xr:uid="{00000000-0005-0000-0000-0000B4470000}"/>
    <cellStyle name="Moneda 171 3 2 5" xfId="14892" xr:uid="{00000000-0005-0000-0000-0000B5470000}"/>
    <cellStyle name="Moneda 171 3 2 6" xfId="18351" xr:uid="{00000000-0005-0000-0000-0000B6470000}"/>
    <cellStyle name="Moneda 171 3 3" xfId="2443" xr:uid="{00000000-0005-0000-0000-0000B7470000}"/>
    <cellStyle name="Moneda 171 3 3 2" xfId="5760" xr:uid="{00000000-0005-0000-0000-0000B8470000}"/>
    <cellStyle name="Moneda 171 3 3 2 2" xfId="22496" xr:uid="{00000000-0005-0000-0000-0000B9470000}"/>
    <cellStyle name="Moneda 171 3 3 3" xfId="9077" xr:uid="{00000000-0005-0000-0000-0000BA470000}"/>
    <cellStyle name="Moneda 171 3 3 3 2" xfId="25813" xr:uid="{00000000-0005-0000-0000-0000BB470000}"/>
    <cellStyle name="Moneda 171 3 3 4" xfId="12404" xr:uid="{00000000-0005-0000-0000-0000BC470000}"/>
    <cellStyle name="Moneda 171 3 3 4 2" xfId="29140" xr:uid="{00000000-0005-0000-0000-0000BD470000}"/>
    <cellStyle name="Moneda 171 3 3 5" xfId="15720" xr:uid="{00000000-0005-0000-0000-0000BE470000}"/>
    <cellStyle name="Moneda 171 3 3 6" xfId="19179" xr:uid="{00000000-0005-0000-0000-0000BF470000}"/>
    <cellStyle name="Moneda 171 3 4" xfId="3271" xr:uid="{00000000-0005-0000-0000-0000C0470000}"/>
    <cellStyle name="Moneda 171 3 4 2" xfId="6588" xr:uid="{00000000-0005-0000-0000-0000C1470000}"/>
    <cellStyle name="Moneda 171 3 4 2 2" xfId="23324" xr:uid="{00000000-0005-0000-0000-0000C2470000}"/>
    <cellStyle name="Moneda 171 3 4 3" xfId="9905" xr:uid="{00000000-0005-0000-0000-0000C3470000}"/>
    <cellStyle name="Moneda 171 3 4 3 2" xfId="26641" xr:uid="{00000000-0005-0000-0000-0000C4470000}"/>
    <cellStyle name="Moneda 171 3 4 4" xfId="13232" xr:uid="{00000000-0005-0000-0000-0000C5470000}"/>
    <cellStyle name="Moneda 171 3 4 4 2" xfId="29968" xr:uid="{00000000-0005-0000-0000-0000C6470000}"/>
    <cellStyle name="Moneda 171 3 4 5" xfId="16548" xr:uid="{00000000-0005-0000-0000-0000C7470000}"/>
    <cellStyle name="Moneda 171 3 4 6" xfId="20007" xr:uid="{00000000-0005-0000-0000-0000C8470000}"/>
    <cellStyle name="Moneda 171 3 5" xfId="4103" xr:uid="{00000000-0005-0000-0000-0000C9470000}"/>
    <cellStyle name="Moneda 171 3 5 2" xfId="20839" xr:uid="{00000000-0005-0000-0000-0000CA470000}"/>
    <cellStyle name="Moneda 171 3 6" xfId="7420" xr:uid="{00000000-0005-0000-0000-0000CB470000}"/>
    <cellStyle name="Moneda 171 3 6 2" xfId="24156" xr:uid="{00000000-0005-0000-0000-0000CC470000}"/>
    <cellStyle name="Moneda 171 3 7" xfId="10747" xr:uid="{00000000-0005-0000-0000-0000CD470000}"/>
    <cellStyle name="Moneda 171 3 7 2" xfId="27483" xr:uid="{00000000-0005-0000-0000-0000CE470000}"/>
    <cellStyle name="Moneda 171 3 8" xfId="14063" xr:uid="{00000000-0005-0000-0000-0000CF470000}"/>
    <cellStyle name="Moneda 171 3 9" xfId="17522" xr:uid="{00000000-0005-0000-0000-0000D0470000}"/>
    <cellStyle name="Moneda 171 4" xfId="1200" xr:uid="{00000000-0005-0000-0000-0000D1470000}"/>
    <cellStyle name="Moneda 171 4 2" xfId="4517" xr:uid="{00000000-0005-0000-0000-0000D2470000}"/>
    <cellStyle name="Moneda 171 4 2 2" xfId="21253" xr:uid="{00000000-0005-0000-0000-0000D3470000}"/>
    <cellStyle name="Moneda 171 4 3" xfId="7834" xr:uid="{00000000-0005-0000-0000-0000D4470000}"/>
    <cellStyle name="Moneda 171 4 3 2" xfId="24570" xr:uid="{00000000-0005-0000-0000-0000D5470000}"/>
    <cellStyle name="Moneda 171 4 4" xfId="11161" xr:uid="{00000000-0005-0000-0000-0000D6470000}"/>
    <cellStyle name="Moneda 171 4 4 2" xfId="27897" xr:uid="{00000000-0005-0000-0000-0000D7470000}"/>
    <cellStyle name="Moneda 171 4 5" xfId="14477" xr:uid="{00000000-0005-0000-0000-0000D8470000}"/>
    <cellStyle name="Moneda 171 4 6" xfId="17936" xr:uid="{00000000-0005-0000-0000-0000D9470000}"/>
    <cellStyle name="Moneda 171 5" xfId="2029" xr:uid="{00000000-0005-0000-0000-0000DA470000}"/>
    <cellStyle name="Moneda 171 5 2" xfId="5346" xr:uid="{00000000-0005-0000-0000-0000DB470000}"/>
    <cellStyle name="Moneda 171 5 2 2" xfId="22082" xr:uid="{00000000-0005-0000-0000-0000DC470000}"/>
    <cellStyle name="Moneda 171 5 3" xfId="8663" xr:uid="{00000000-0005-0000-0000-0000DD470000}"/>
    <cellStyle name="Moneda 171 5 3 2" xfId="25399" xr:uid="{00000000-0005-0000-0000-0000DE470000}"/>
    <cellStyle name="Moneda 171 5 4" xfId="11990" xr:uid="{00000000-0005-0000-0000-0000DF470000}"/>
    <cellStyle name="Moneda 171 5 4 2" xfId="28726" xr:uid="{00000000-0005-0000-0000-0000E0470000}"/>
    <cellStyle name="Moneda 171 5 5" xfId="15306" xr:uid="{00000000-0005-0000-0000-0000E1470000}"/>
    <cellStyle name="Moneda 171 5 6" xfId="18765" xr:uid="{00000000-0005-0000-0000-0000E2470000}"/>
    <cellStyle name="Moneda 171 6" xfId="2857" xr:uid="{00000000-0005-0000-0000-0000E3470000}"/>
    <cellStyle name="Moneda 171 6 2" xfId="6174" xr:uid="{00000000-0005-0000-0000-0000E4470000}"/>
    <cellStyle name="Moneda 171 6 2 2" xfId="22910" xr:uid="{00000000-0005-0000-0000-0000E5470000}"/>
    <cellStyle name="Moneda 171 6 3" xfId="9491" xr:uid="{00000000-0005-0000-0000-0000E6470000}"/>
    <cellStyle name="Moneda 171 6 3 2" xfId="26227" xr:uid="{00000000-0005-0000-0000-0000E7470000}"/>
    <cellStyle name="Moneda 171 6 4" xfId="12818" xr:uid="{00000000-0005-0000-0000-0000E8470000}"/>
    <cellStyle name="Moneda 171 6 4 2" xfId="29554" xr:uid="{00000000-0005-0000-0000-0000E9470000}"/>
    <cellStyle name="Moneda 171 6 5" xfId="16134" xr:uid="{00000000-0005-0000-0000-0000EA470000}"/>
    <cellStyle name="Moneda 171 6 6" xfId="19593" xr:uid="{00000000-0005-0000-0000-0000EB470000}"/>
    <cellStyle name="Moneda 171 7" xfId="3689" xr:uid="{00000000-0005-0000-0000-0000EC470000}"/>
    <cellStyle name="Moneda 171 7 2" xfId="20425" xr:uid="{00000000-0005-0000-0000-0000ED470000}"/>
    <cellStyle name="Moneda 171 8" xfId="7006" xr:uid="{00000000-0005-0000-0000-0000EE470000}"/>
    <cellStyle name="Moneda 171 8 2" xfId="23742" xr:uid="{00000000-0005-0000-0000-0000EF470000}"/>
    <cellStyle name="Moneda 171 9" xfId="10333" xr:uid="{00000000-0005-0000-0000-0000F0470000}"/>
    <cellStyle name="Moneda 171 9 2" xfId="27069" xr:uid="{00000000-0005-0000-0000-0000F1470000}"/>
    <cellStyle name="Moneda 172" xfId="5" xr:uid="{00000000-0005-0000-0000-0000F2470000}"/>
    <cellStyle name="Moneda 172 10" xfId="17111" xr:uid="{00000000-0005-0000-0000-0000F3470000}"/>
    <cellStyle name="Moneda 172 2" xfId="789" xr:uid="{00000000-0005-0000-0000-0000F4470000}"/>
    <cellStyle name="Moneda 172 2 2" xfId="1618" xr:uid="{00000000-0005-0000-0000-0000F5470000}"/>
    <cellStyle name="Moneda 172 2 2 2" xfId="4935" xr:uid="{00000000-0005-0000-0000-0000F6470000}"/>
    <cellStyle name="Moneda 172 2 2 2 2" xfId="21671" xr:uid="{00000000-0005-0000-0000-0000F7470000}"/>
    <cellStyle name="Moneda 172 2 2 3" xfId="8252" xr:uid="{00000000-0005-0000-0000-0000F8470000}"/>
    <cellStyle name="Moneda 172 2 2 3 2" xfId="24988" xr:uid="{00000000-0005-0000-0000-0000F9470000}"/>
    <cellStyle name="Moneda 172 2 2 4" xfId="11579" xr:uid="{00000000-0005-0000-0000-0000FA470000}"/>
    <cellStyle name="Moneda 172 2 2 4 2" xfId="28315" xr:uid="{00000000-0005-0000-0000-0000FB470000}"/>
    <cellStyle name="Moneda 172 2 2 5" xfId="14895" xr:uid="{00000000-0005-0000-0000-0000FC470000}"/>
    <cellStyle name="Moneda 172 2 2 6" xfId="18354" xr:uid="{00000000-0005-0000-0000-0000FD470000}"/>
    <cellStyle name="Moneda 172 2 3" xfId="2446" xr:uid="{00000000-0005-0000-0000-0000FE470000}"/>
    <cellStyle name="Moneda 172 2 3 2" xfId="5763" xr:uid="{00000000-0005-0000-0000-0000FF470000}"/>
    <cellStyle name="Moneda 172 2 3 2 2" xfId="22499" xr:uid="{00000000-0005-0000-0000-000000480000}"/>
    <cellStyle name="Moneda 172 2 3 3" xfId="9080" xr:uid="{00000000-0005-0000-0000-000001480000}"/>
    <cellStyle name="Moneda 172 2 3 3 2" xfId="25816" xr:uid="{00000000-0005-0000-0000-000002480000}"/>
    <cellStyle name="Moneda 172 2 3 4" xfId="12407" xr:uid="{00000000-0005-0000-0000-000003480000}"/>
    <cellStyle name="Moneda 172 2 3 4 2" xfId="29143" xr:uid="{00000000-0005-0000-0000-000004480000}"/>
    <cellStyle name="Moneda 172 2 3 5" xfId="15723" xr:uid="{00000000-0005-0000-0000-000005480000}"/>
    <cellStyle name="Moneda 172 2 3 6" xfId="19182" xr:uid="{00000000-0005-0000-0000-000006480000}"/>
    <cellStyle name="Moneda 172 2 4" xfId="3274" xr:uid="{00000000-0005-0000-0000-000007480000}"/>
    <cellStyle name="Moneda 172 2 4 2" xfId="6591" xr:uid="{00000000-0005-0000-0000-000008480000}"/>
    <cellStyle name="Moneda 172 2 4 2 2" xfId="23327" xr:uid="{00000000-0005-0000-0000-000009480000}"/>
    <cellStyle name="Moneda 172 2 4 3" xfId="9908" xr:uid="{00000000-0005-0000-0000-00000A480000}"/>
    <cellStyle name="Moneda 172 2 4 3 2" xfId="26644" xr:uid="{00000000-0005-0000-0000-00000B480000}"/>
    <cellStyle name="Moneda 172 2 4 4" xfId="13235" xr:uid="{00000000-0005-0000-0000-00000C480000}"/>
    <cellStyle name="Moneda 172 2 4 4 2" xfId="29971" xr:uid="{00000000-0005-0000-0000-00000D480000}"/>
    <cellStyle name="Moneda 172 2 4 5" xfId="16551" xr:uid="{00000000-0005-0000-0000-00000E480000}"/>
    <cellStyle name="Moneda 172 2 4 6" xfId="20010" xr:uid="{00000000-0005-0000-0000-00000F480000}"/>
    <cellStyle name="Moneda 172 2 5" xfId="4106" xr:uid="{00000000-0005-0000-0000-000010480000}"/>
    <cellStyle name="Moneda 172 2 5 2" xfId="20842" xr:uid="{00000000-0005-0000-0000-000011480000}"/>
    <cellStyle name="Moneda 172 2 6" xfId="7423" xr:uid="{00000000-0005-0000-0000-000012480000}"/>
    <cellStyle name="Moneda 172 2 6 2" xfId="24159" xr:uid="{00000000-0005-0000-0000-000013480000}"/>
    <cellStyle name="Moneda 172 2 7" xfId="10750" xr:uid="{00000000-0005-0000-0000-000014480000}"/>
    <cellStyle name="Moneda 172 2 7 2" xfId="27486" xr:uid="{00000000-0005-0000-0000-000015480000}"/>
    <cellStyle name="Moneda 172 2 8" xfId="14066" xr:uid="{00000000-0005-0000-0000-000016480000}"/>
    <cellStyle name="Moneda 172 2 9" xfId="17525" xr:uid="{00000000-0005-0000-0000-000017480000}"/>
    <cellStyle name="Moneda 172 3" xfId="1203" xr:uid="{00000000-0005-0000-0000-000018480000}"/>
    <cellStyle name="Moneda 172 3 2" xfId="4520" xr:uid="{00000000-0005-0000-0000-000019480000}"/>
    <cellStyle name="Moneda 172 3 2 2" xfId="21256" xr:uid="{00000000-0005-0000-0000-00001A480000}"/>
    <cellStyle name="Moneda 172 3 3" xfId="7837" xr:uid="{00000000-0005-0000-0000-00001B480000}"/>
    <cellStyle name="Moneda 172 3 3 2" xfId="24573" xr:uid="{00000000-0005-0000-0000-00001C480000}"/>
    <cellStyle name="Moneda 172 3 4" xfId="11164" xr:uid="{00000000-0005-0000-0000-00001D480000}"/>
    <cellStyle name="Moneda 172 3 4 2" xfId="27900" xr:uid="{00000000-0005-0000-0000-00001E480000}"/>
    <cellStyle name="Moneda 172 3 5" xfId="14480" xr:uid="{00000000-0005-0000-0000-00001F480000}"/>
    <cellStyle name="Moneda 172 3 6" xfId="17939" xr:uid="{00000000-0005-0000-0000-000020480000}"/>
    <cellStyle name="Moneda 172 4" xfId="2032" xr:uid="{00000000-0005-0000-0000-000021480000}"/>
    <cellStyle name="Moneda 172 4 2" xfId="5349" xr:uid="{00000000-0005-0000-0000-000022480000}"/>
    <cellStyle name="Moneda 172 4 2 2" xfId="22085" xr:uid="{00000000-0005-0000-0000-000023480000}"/>
    <cellStyle name="Moneda 172 4 3" xfId="8666" xr:uid="{00000000-0005-0000-0000-000024480000}"/>
    <cellStyle name="Moneda 172 4 3 2" xfId="25402" xr:uid="{00000000-0005-0000-0000-000025480000}"/>
    <cellStyle name="Moneda 172 4 4" xfId="11993" xr:uid="{00000000-0005-0000-0000-000026480000}"/>
    <cellStyle name="Moneda 172 4 4 2" xfId="28729" xr:uid="{00000000-0005-0000-0000-000027480000}"/>
    <cellStyle name="Moneda 172 4 5" xfId="15309" xr:uid="{00000000-0005-0000-0000-000028480000}"/>
    <cellStyle name="Moneda 172 4 6" xfId="18768" xr:uid="{00000000-0005-0000-0000-000029480000}"/>
    <cellStyle name="Moneda 172 5" xfId="2860" xr:uid="{00000000-0005-0000-0000-00002A480000}"/>
    <cellStyle name="Moneda 172 5 2" xfId="6177" xr:uid="{00000000-0005-0000-0000-00002B480000}"/>
    <cellStyle name="Moneda 172 5 2 2" xfId="22913" xr:uid="{00000000-0005-0000-0000-00002C480000}"/>
    <cellStyle name="Moneda 172 5 3" xfId="9494" xr:uid="{00000000-0005-0000-0000-00002D480000}"/>
    <cellStyle name="Moneda 172 5 3 2" xfId="26230" xr:uid="{00000000-0005-0000-0000-00002E480000}"/>
    <cellStyle name="Moneda 172 5 4" xfId="12821" xr:uid="{00000000-0005-0000-0000-00002F480000}"/>
    <cellStyle name="Moneda 172 5 4 2" xfId="29557" xr:uid="{00000000-0005-0000-0000-000030480000}"/>
    <cellStyle name="Moneda 172 5 5" xfId="16137" xr:uid="{00000000-0005-0000-0000-000031480000}"/>
    <cellStyle name="Moneda 172 5 6" xfId="19596" xr:uid="{00000000-0005-0000-0000-000032480000}"/>
    <cellStyle name="Moneda 172 6" xfId="3692" xr:uid="{00000000-0005-0000-0000-000033480000}"/>
    <cellStyle name="Moneda 172 6 2" xfId="20428" xr:uid="{00000000-0005-0000-0000-000034480000}"/>
    <cellStyle name="Moneda 172 7" xfId="7009" xr:uid="{00000000-0005-0000-0000-000035480000}"/>
    <cellStyle name="Moneda 172 7 2" xfId="23745" xr:uid="{00000000-0005-0000-0000-000036480000}"/>
    <cellStyle name="Moneda 172 8" xfId="10336" xr:uid="{00000000-0005-0000-0000-000037480000}"/>
    <cellStyle name="Moneda 172 8 2" xfId="27072" xr:uid="{00000000-0005-0000-0000-000038480000}"/>
    <cellStyle name="Moneda 172 9" xfId="13652" xr:uid="{00000000-0005-0000-0000-000039480000}"/>
    <cellStyle name="Moneda 173" xfId="994" xr:uid="{00000000-0005-0000-0000-00003A480000}"/>
    <cellStyle name="Moneda 173 2" xfId="1823" xr:uid="{00000000-0005-0000-0000-00003B480000}"/>
    <cellStyle name="Moneda 173 2 2" xfId="5140" xr:uid="{00000000-0005-0000-0000-00003C480000}"/>
    <cellStyle name="Moneda 173 2 2 2" xfId="21876" xr:uid="{00000000-0005-0000-0000-00003D480000}"/>
    <cellStyle name="Moneda 173 2 3" xfId="8457" xr:uid="{00000000-0005-0000-0000-00003E480000}"/>
    <cellStyle name="Moneda 173 2 3 2" xfId="25193" xr:uid="{00000000-0005-0000-0000-00003F480000}"/>
    <cellStyle name="Moneda 173 2 4" xfId="11784" xr:uid="{00000000-0005-0000-0000-000040480000}"/>
    <cellStyle name="Moneda 173 2 4 2" xfId="28520" xr:uid="{00000000-0005-0000-0000-000041480000}"/>
    <cellStyle name="Moneda 173 2 5" xfId="15100" xr:uid="{00000000-0005-0000-0000-000042480000}"/>
    <cellStyle name="Moneda 173 2 6" xfId="18559" xr:uid="{00000000-0005-0000-0000-000043480000}"/>
    <cellStyle name="Moneda 173 3" xfId="2651" xr:uid="{00000000-0005-0000-0000-000044480000}"/>
    <cellStyle name="Moneda 173 3 2" xfId="5968" xr:uid="{00000000-0005-0000-0000-000045480000}"/>
    <cellStyle name="Moneda 173 3 2 2" xfId="22704" xr:uid="{00000000-0005-0000-0000-000046480000}"/>
    <cellStyle name="Moneda 173 3 3" xfId="9285" xr:uid="{00000000-0005-0000-0000-000047480000}"/>
    <cellStyle name="Moneda 173 3 3 2" xfId="26021" xr:uid="{00000000-0005-0000-0000-000048480000}"/>
    <cellStyle name="Moneda 173 3 4" xfId="12612" xr:uid="{00000000-0005-0000-0000-000049480000}"/>
    <cellStyle name="Moneda 173 3 4 2" xfId="29348" xr:uid="{00000000-0005-0000-0000-00004A480000}"/>
    <cellStyle name="Moneda 173 3 5" xfId="15928" xr:uid="{00000000-0005-0000-0000-00004B480000}"/>
    <cellStyle name="Moneda 173 3 6" xfId="19387" xr:uid="{00000000-0005-0000-0000-00004C480000}"/>
    <cellStyle name="Moneda 173 4" xfId="3479" xr:uid="{00000000-0005-0000-0000-00004D480000}"/>
    <cellStyle name="Moneda 173 4 2" xfId="6796" xr:uid="{00000000-0005-0000-0000-00004E480000}"/>
    <cellStyle name="Moneda 173 4 2 2" xfId="23532" xr:uid="{00000000-0005-0000-0000-00004F480000}"/>
    <cellStyle name="Moneda 173 4 3" xfId="10113" xr:uid="{00000000-0005-0000-0000-000050480000}"/>
    <cellStyle name="Moneda 173 4 3 2" xfId="26849" xr:uid="{00000000-0005-0000-0000-000051480000}"/>
    <cellStyle name="Moneda 173 4 4" xfId="13440" xr:uid="{00000000-0005-0000-0000-000052480000}"/>
    <cellStyle name="Moneda 173 4 4 2" xfId="30176" xr:uid="{00000000-0005-0000-0000-000053480000}"/>
    <cellStyle name="Moneda 173 4 5" xfId="16756" xr:uid="{00000000-0005-0000-0000-000054480000}"/>
    <cellStyle name="Moneda 173 4 6" xfId="20215" xr:uid="{00000000-0005-0000-0000-000055480000}"/>
    <cellStyle name="Moneda 173 5" xfId="4311" xr:uid="{00000000-0005-0000-0000-000056480000}"/>
    <cellStyle name="Moneda 173 5 2" xfId="21047" xr:uid="{00000000-0005-0000-0000-000057480000}"/>
    <cellStyle name="Moneda 173 6" xfId="7628" xr:uid="{00000000-0005-0000-0000-000058480000}"/>
    <cellStyle name="Moneda 173 6 2" xfId="24364" xr:uid="{00000000-0005-0000-0000-000059480000}"/>
    <cellStyle name="Moneda 173 7" xfId="10955" xr:uid="{00000000-0005-0000-0000-00005A480000}"/>
    <cellStyle name="Moneda 173 7 2" xfId="27691" xr:uid="{00000000-0005-0000-0000-00005B480000}"/>
    <cellStyle name="Moneda 173 8" xfId="14271" xr:uid="{00000000-0005-0000-0000-00005C480000}"/>
    <cellStyle name="Moneda 173 9" xfId="17730" xr:uid="{00000000-0005-0000-0000-00005D480000}"/>
    <cellStyle name="Moneda 174" xfId="999" xr:uid="{00000000-0005-0000-0000-00005E480000}"/>
    <cellStyle name="Moneda 174 2" xfId="1828" xr:uid="{00000000-0005-0000-0000-00005F480000}"/>
    <cellStyle name="Moneda 174 2 2" xfId="5145" xr:uid="{00000000-0005-0000-0000-000060480000}"/>
    <cellStyle name="Moneda 174 2 2 2" xfId="21881" xr:uid="{00000000-0005-0000-0000-000061480000}"/>
    <cellStyle name="Moneda 174 2 3" xfId="8462" xr:uid="{00000000-0005-0000-0000-000062480000}"/>
    <cellStyle name="Moneda 174 2 3 2" xfId="25198" xr:uid="{00000000-0005-0000-0000-000063480000}"/>
    <cellStyle name="Moneda 174 2 4" xfId="11789" xr:uid="{00000000-0005-0000-0000-000064480000}"/>
    <cellStyle name="Moneda 174 2 4 2" xfId="28525" xr:uid="{00000000-0005-0000-0000-000065480000}"/>
    <cellStyle name="Moneda 174 2 5" xfId="15105" xr:uid="{00000000-0005-0000-0000-000066480000}"/>
    <cellStyle name="Moneda 174 2 6" xfId="18564" xr:uid="{00000000-0005-0000-0000-000067480000}"/>
    <cellStyle name="Moneda 174 3" xfId="2656" xr:uid="{00000000-0005-0000-0000-000068480000}"/>
    <cellStyle name="Moneda 174 3 2" xfId="5973" xr:uid="{00000000-0005-0000-0000-000069480000}"/>
    <cellStyle name="Moneda 174 3 2 2" xfId="22709" xr:uid="{00000000-0005-0000-0000-00006A480000}"/>
    <cellStyle name="Moneda 174 3 3" xfId="9290" xr:uid="{00000000-0005-0000-0000-00006B480000}"/>
    <cellStyle name="Moneda 174 3 3 2" xfId="26026" xr:uid="{00000000-0005-0000-0000-00006C480000}"/>
    <cellStyle name="Moneda 174 3 4" xfId="12617" xr:uid="{00000000-0005-0000-0000-00006D480000}"/>
    <cellStyle name="Moneda 174 3 4 2" xfId="29353" xr:uid="{00000000-0005-0000-0000-00006E480000}"/>
    <cellStyle name="Moneda 174 3 5" xfId="15933" xr:uid="{00000000-0005-0000-0000-00006F480000}"/>
    <cellStyle name="Moneda 174 3 6" xfId="19392" xr:uid="{00000000-0005-0000-0000-000070480000}"/>
    <cellStyle name="Moneda 174 4" xfId="3484" xr:uid="{00000000-0005-0000-0000-000071480000}"/>
    <cellStyle name="Moneda 174 4 2" xfId="6801" xr:uid="{00000000-0005-0000-0000-000072480000}"/>
    <cellStyle name="Moneda 174 4 2 2" xfId="23537" xr:uid="{00000000-0005-0000-0000-000073480000}"/>
    <cellStyle name="Moneda 174 4 3" xfId="10118" xr:uid="{00000000-0005-0000-0000-000074480000}"/>
    <cellStyle name="Moneda 174 4 3 2" xfId="26854" xr:uid="{00000000-0005-0000-0000-000075480000}"/>
    <cellStyle name="Moneda 174 4 4" xfId="13445" xr:uid="{00000000-0005-0000-0000-000076480000}"/>
    <cellStyle name="Moneda 174 4 4 2" xfId="30181" xr:uid="{00000000-0005-0000-0000-000077480000}"/>
    <cellStyle name="Moneda 174 4 5" xfId="16761" xr:uid="{00000000-0005-0000-0000-000078480000}"/>
    <cellStyle name="Moneda 174 4 6" xfId="20220" xr:uid="{00000000-0005-0000-0000-000079480000}"/>
    <cellStyle name="Moneda 174 5" xfId="4316" xr:uid="{00000000-0005-0000-0000-00007A480000}"/>
    <cellStyle name="Moneda 174 5 2" xfId="21052" xr:uid="{00000000-0005-0000-0000-00007B480000}"/>
    <cellStyle name="Moneda 174 6" xfId="7633" xr:uid="{00000000-0005-0000-0000-00007C480000}"/>
    <cellStyle name="Moneda 174 6 2" xfId="24369" xr:uid="{00000000-0005-0000-0000-00007D480000}"/>
    <cellStyle name="Moneda 174 7" xfId="10960" xr:uid="{00000000-0005-0000-0000-00007E480000}"/>
    <cellStyle name="Moneda 174 7 2" xfId="27696" xr:uid="{00000000-0005-0000-0000-00007F480000}"/>
    <cellStyle name="Moneda 174 8" xfId="14276" xr:uid="{00000000-0005-0000-0000-000080480000}"/>
    <cellStyle name="Moneda 174 9" xfId="17735" xr:uid="{00000000-0005-0000-0000-000081480000}"/>
    <cellStyle name="Moneda 175" xfId="1408" xr:uid="{00000000-0005-0000-0000-000082480000}"/>
    <cellStyle name="Moneda 175 2" xfId="4725" xr:uid="{00000000-0005-0000-0000-000083480000}"/>
    <cellStyle name="Moneda 175 2 2" xfId="21461" xr:uid="{00000000-0005-0000-0000-000084480000}"/>
    <cellStyle name="Moneda 175 3" xfId="8042" xr:uid="{00000000-0005-0000-0000-000085480000}"/>
    <cellStyle name="Moneda 175 3 2" xfId="24778" xr:uid="{00000000-0005-0000-0000-000086480000}"/>
    <cellStyle name="Moneda 175 4" xfId="11369" xr:uid="{00000000-0005-0000-0000-000087480000}"/>
    <cellStyle name="Moneda 175 4 2" xfId="28105" xr:uid="{00000000-0005-0000-0000-000088480000}"/>
    <cellStyle name="Moneda 175 5" xfId="14685" xr:uid="{00000000-0005-0000-0000-000089480000}"/>
    <cellStyle name="Moneda 175 6" xfId="18144" xr:uid="{00000000-0005-0000-0000-00008A480000}"/>
    <cellStyle name="Moneda 176" xfId="1413" xr:uid="{00000000-0005-0000-0000-00008B480000}"/>
    <cellStyle name="Moneda 176 2" xfId="4730" xr:uid="{00000000-0005-0000-0000-00008C480000}"/>
    <cellStyle name="Moneda 176 2 2" xfId="21466" xr:uid="{00000000-0005-0000-0000-00008D480000}"/>
    <cellStyle name="Moneda 176 3" xfId="8047" xr:uid="{00000000-0005-0000-0000-00008E480000}"/>
    <cellStyle name="Moneda 176 3 2" xfId="24783" xr:uid="{00000000-0005-0000-0000-00008F480000}"/>
    <cellStyle name="Moneda 176 4" xfId="11374" xr:uid="{00000000-0005-0000-0000-000090480000}"/>
    <cellStyle name="Moneda 176 4 2" xfId="28110" xr:uid="{00000000-0005-0000-0000-000091480000}"/>
    <cellStyle name="Moneda 176 5" xfId="14690" xr:uid="{00000000-0005-0000-0000-000092480000}"/>
    <cellStyle name="Moneda 176 6" xfId="18149" xr:uid="{00000000-0005-0000-0000-000093480000}"/>
    <cellStyle name="Moneda 177" xfId="2237" xr:uid="{00000000-0005-0000-0000-000094480000}"/>
    <cellStyle name="Moneda 177 2" xfId="5554" xr:uid="{00000000-0005-0000-0000-000095480000}"/>
    <cellStyle name="Moneda 177 2 2" xfId="22290" xr:uid="{00000000-0005-0000-0000-000096480000}"/>
    <cellStyle name="Moneda 177 3" xfId="8871" xr:uid="{00000000-0005-0000-0000-000097480000}"/>
    <cellStyle name="Moneda 177 3 2" xfId="25607" xr:uid="{00000000-0005-0000-0000-000098480000}"/>
    <cellStyle name="Moneda 177 4" xfId="12198" xr:uid="{00000000-0005-0000-0000-000099480000}"/>
    <cellStyle name="Moneda 177 4 2" xfId="28934" xr:uid="{00000000-0005-0000-0000-00009A480000}"/>
    <cellStyle name="Moneda 177 5" xfId="15514" xr:uid="{00000000-0005-0000-0000-00009B480000}"/>
    <cellStyle name="Moneda 177 6" xfId="18973" xr:uid="{00000000-0005-0000-0000-00009C480000}"/>
    <cellStyle name="Moneda 178" xfId="3065" xr:uid="{00000000-0005-0000-0000-00009D480000}"/>
    <cellStyle name="Moneda 178 2" xfId="6382" xr:uid="{00000000-0005-0000-0000-00009E480000}"/>
    <cellStyle name="Moneda 178 2 2" xfId="23118" xr:uid="{00000000-0005-0000-0000-00009F480000}"/>
    <cellStyle name="Moneda 178 3" xfId="9699" xr:uid="{00000000-0005-0000-0000-0000A0480000}"/>
    <cellStyle name="Moneda 178 3 2" xfId="26435" xr:uid="{00000000-0005-0000-0000-0000A1480000}"/>
    <cellStyle name="Moneda 178 4" xfId="13026" xr:uid="{00000000-0005-0000-0000-0000A2480000}"/>
    <cellStyle name="Moneda 178 4 2" xfId="29762" xr:uid="{00000000-0005-0000-0000-0000A3480000}"/>
    <cellStyle name="Moneda 178 5" xfId="16342" xr:uid="{00000000-0005-0000-0000-0000A4480000}"/>
    <cellStyle name="Moneda 178 6" xfId="19801" xr:uid="{00000000-0005-0000-0000-0000A5480000}"/>
    <cellStyle name="Moneda 179" xfId="3486" xr:uid="{00000000-0005-0000-0000-0000A6480000}"/>
    <cellStyle name="Moneda 179 2" xfId="6803" xr:uid="{00000000-0005-0000-0000-0000A7480000}"/>
    <cellStyle name="Moneda 179 2 2" xfId="23539" xr:uid="{00000000-0005-0000-0000-0000A8480000}"/>
    <cellStyle name="Moneda 179 3" xfId="10120" xr:uid="{00000000-0005-0000-0000-0000A9480000}"/>
    <cellStyle name="Moneda 179 3 2" xfId="26856" xr:uid="{00000000-0005-0000-0000-0000AA480000}"/>
    <cellStyle name="Moneda 179 4" xfId="13447" xr:uid="{00000000-0005-0000-0000-0000AB480000}"/>
    <cellStyle name="Moneda 179 4 2" xfId="30183" xr:uid="{00000000-0005-0000-0000-0000AC480000}"/>
    <cellStyle name="Moneda 179 5" xfId="16763" xr:uid="{00000000-0005-0000-0000-0000AD480000}"/>
    <cellStyle name="Moneda 179 6" xfId="20222" xr:uid="{00000000-0005-0000-0000-0000AE480000}"/>
    <cellStyle name="Moneda 18" xfId="242" xr:uid="{00000000-0005-0000-0000-0000AF480000}"/>
    <cellStyle name="Moneda 18 10" xfId="13552" xr:uid="{00000000-0005-0000-0000-0000B0480000}"/>
    <cellStyle name="Moneda 18 11" xfId="17011" xr:uid="{00000000-0005-0000-0000-0000B1480000}"/>
    <cellStyle name="Moneda 18 2" xfId="475" xr:uid="{00000000-0005-0000-0000-0000B2480000}"/>
    <cellStyle name="Moneda 18 2 10" xfId="17218" xr:uid="{00000000-0005-0000-0000-0000B3480000}"/>
    <cellStyle name="Moneda 18 2 2" xfId="896" xr:uid="{00000000-0005-0000-0000-0000B4480000}"/>
    <cellStyle name="Moneda 18 2 2 2" xfId="1725" xr:uid="{00000000-0005-0000-0000-0000B5480000}"/>
    <cellStyle name="Moneda 18 2 2 2 2" xfId="5042" xr:uid="{00000000-0005-0000-0000-0000B6480000}"/>
    <cellStyle name="Moneda 18 2 2 2 2 2" xfId="21778" xr:uid="{00000000-0005-0000-0000-0000B7480000}"/>
    <cellStyle name="Moneda 18 2 2 2 3" xfId="8359" xr:uid="{00000000-0005-0000-0000-0000B8480000}"/>
    <cellStyle name="Moneda 18 2 2 2 3 2" xfId="25095" xr:uid="{00000000-0005-0000-0000-0000B9480000}"/>
    <cellStyle name="Moneda 18 2 2 2 4" xfId="11686" xr:uid="{00000000-0005-0000-0000-0000BA480000}"/>
    <cellStyle name="Moneda 18 2 2 2 4 2" xfId="28422" xr:uid="{00000000-0005-0000-0000-0000BB480000}"/>
    <cellStyle name="Moneda 18 2 2 2 5" xfId="15002" xr:uid="{00000000-0005-0000-0000-0000BC480000}"/>
    <cellStyle name="Moneda 18 2 2 2 6" xfId="18461" xr:uid="{00000000-0005-0000-0000-0000BD480000}"/>
    <cellStyle name="Moneda 18 2 2 3" xfId="2553" xr:uid="{00000000-0005-0000-0000-0000BE480000}"/>
    <cellStyle name="Moneda 18 2 2 3 2" xfId="5870" xr:uid="{00000000-0005-0000-0000-0000BF480000}"/>
    <cellStyle name="Moneda 18 2 2 3 2 2" xfId="22606" xr:uid="{00000000-0005-0000-0000-0000C0480000}"/>
    <cellStyle name="Moneda 18 2 2 3 3" xfId="9187" xr:uid="{00000000-0005-0000-0000-0000C1480000}"/>
    <cellStyle name="Moneda 18 2 2 3 3 2" xfId="25923" xr:uid="{00000000-0005-0000-0000-0000C2480000}"/>
    <cellStyle name="Moneda 18 2 2 3 4" xfId="12514" xr:uid="{00000000-0005-0000-0000-0000C3480000}"/>
    <cellStyle name="Moneda 18 2 2 3 4 2" xfId="29250" xr:uid="{00000000-0005-0000-0000-0000C4480000}"/>
    <cellStyle name="Moneda 18 2 2 3 5" xfId="15830" xr:uid="{00000000-0005-0000-0000-0000C5480000}"/>
    <cellStyle name="Moneda 18 2 2 3 6" xfId="19289" xr:uid="{00000000-0005-0000-0000-0000C6480000}"/>
    <cellStyle name="Moneda 18 2 2 4" xfId="3381" xr:uid="{00000000-0005-0000-0000-0000C7480000}"/>
    <cellStyle name="Moneda 18 2 2 4 2" xfId="6698" xr:uid="{00000000-0005-0000-0000-0000C8480000}"/>
    <cellStyle name="Moneda 18 2 2 4 2 2" xfId="23434" xr:uid="{00000000-0005-0000-0000-0000C9480000}"/>
    <cellStyle name="Moneda 18 2 2 4 3" xfId="10015" xr:uid="{00000000-0005-0000-0000-0000CA480000}"/>
    <cellStyle name="Moneda 18 2 2 4 3 2" xfId="26751" xr:uid="{00000000-0005-0000-0000-0000CB480000}"/>
    <cellStyle name="Moneda 18 2 2 4 4" xfId="13342" xr:uid="{00000000-0005-0000-0000-0000CC480000}"/>
    <cellStyle name="Moneda 18 2 2 4 4 2" xfId="30078" xr:uid="{00000000-0005-0000-0000-0000CD480000}"/>
    <cellStyle name="Moneda 18 2 2 4 5" xfId="16658" xr:uid="{00000000-0005-0000-0000-0000CE480000}"/>
    <cellStyle name="Moneda 18 2 2 4 6" xfId="20117" xr:uid="{00000000-0005-0000-0000-0000CF480000}"/>
    <cellStyle name="Moneda 18 2 2 5" xfId="4213" xr:uid="{00000000-0005-0000-0000-0000D0480000}"/>
    <cellStyle name="Moneda 18 2 2 5 2" xfId="20949" xr:uid="{00000000-0005-0000-0000-0000D1480000}"/>
    <cellStyle name="Moneda 18 2 2 6" xfId="7530" xr:uid="{00000000-0005-0000-0000-0000D2480000}"/>
    <cellStyle name="Moneda 18 2 2 6 2" xfId="24266" xr:uid="{00000000-0005-0000-0000-0000D3480000}"/>
    <cellStyle name="Moneda 18 2 2 7" xfId="10857" xr:uid="{00000000-0005-0000-0000-0000D4480000}"/>
    <cellStyle name="Moneda 18 2 2 7 2" xfId="27593" xr:uid="{00000000-0005-0000-0000-0000D5480000}"/>
    <cellStyle name="Moneda 18 2 2 8" xfId="14173" xr:uid="{00000000-0005-0000-0000-0000D6480000}"/>
    <cellStyle name="Moneda 18 2 2 9" xfId="17632" xr:uid="{00000000-0005-0000-0000-0000D7480000}"/>
    <cellStyle name="Moneda 18 2 3" xfId="1310" xr:uid="{00000000-0005-0000-0000-0000D8480000}"/>
    <cellStyle name="Moneda 18 2 3 2" xfId="4627" xr:uid="{00000000-0005-0000-0000-0000D9480000}"/>
    <cellStyle name="Moneda 18 2 3 2 2" xfId="21363" xr:uid="{00000000-0005-0000-0000-0000DA480000}"/>
    <cellStyle name="Moneda 18 2 3 3" xfId="7944" xr:uid="{00000000-0005-0000-0000-0000DB480000}"/>
    <cellStyle name="Moneda 18 2 3 3 2" xfId="24680" xr:uid="{00000000-0005-0000-0000-0000DC480000}"/>
    <cellStyle name="Moneda 18 2 3 4" xfId="11271" xr:uid="{00000000-0005-0000-0000-0000DD480000}"/>
    <cellStyle name="Moneda 18 2 3 4 2" xfId="28007" xr:uid="{00000000-0005-0000-0000-0000DE480000}"/>
    <cellStyle name="Moneda 18 2 3 5" xfId="14587" xr:uid="{00000000-0005-0000-0000-0000DF480000}"/>
    <cellStyle name="Moneda 18 2 3 6" xfId="18046" xr:uid="{00000000-0005-0000-0000-0000E0480000}"/>
    <cellStyle name="Moneda 18 2 4" xfId="2139" xr:uid="{00000000-0005-0000-0000-0000E1480000}"/>
    <cellStyle name="Moneda 18 2 4 2" xfId="5456" xr:uid="{00000000-0005-0000-0000-0000E2480000}"/>
    <cellStyle name="Moneda 18 2 4 2 2" xfId="22192" xr:uid="{00000000-0005-0000-0000-0000E3480000}"/>
    <cellStyle name="Moneda 18 2 4 3" xfId="8773" xr:uid="{00000000-0005-0000-0000-0000E4480000}"/>
    <cellStyle name="Moneda 18 2 4 3 2" xfId="25509" xr:uid="{00000000-0005-0000-0000-0000E5480000}"/>
    <cellStyle name="Moneda 18 2 4 4" xfId="12100" xr:uid="{00000000-0005-0000-0000-0000E6480000}"/>
    <cellStyle name="Moneda 18 2 4 4 2" xfId="28836" xr:uid="{00000000-0005-0000-0000-0000E7480000}"/>
    <cellStyle name="Moneda 18 2 4 5" xfId="15416" xr:uid="{00000000-0005-0000-0000-0000E8480000}"/>
    <cellStyle name="Moneda 18 2 4 6" xfId="18875" xr:uid="{00000000-0005-0000-0000-0000E9480000}"/>
    <cellStyle name="Moneda 18 2 5" xfId="2967" xr:uid="{00000000-0005-0000-0000-0000EA480000}"/>
    <cellStyle name="Moneda 18 2 5 2" xfId="6284" xr:uid="{00000000-0005-0000-0000-0000EB480000}"/>
    <cellStyle name="Moneda 18 2 5 2 2" xfId="23020" xr:uid="{00000000-0005-0000-0000-0000EC480000}"/>
    <cellStyle name="Moneda 18 2 5 3" xfId="9601" xr:uid="{00000000-0005-0000-0000-0000ED480000}"/>
    <cellStyle name="Moneda 18 2 5 3 2" xfId="26337" xr:uid="{00000000-0005-0000-0000-0000EE480000}"/>
    <cellStyle name="Moneda 18 2 5 4" xfId="12928" xr:uid="{00000000-0005-0000-0000-0000EF480000}"/>
    <cellStyle name="Moneda 18 2 5 4 2" xfId="29664" xr:uid="{00000000-0005-0000-0000-0000F0480000}"/>
    <cellStyle name="Moneda 18 2 5 5" xfId="16244" xr:uid="{00000000-0005-0000-0000-0000F1480000}"/>
    <cellStyle name="Moneda 18 2 5 6" xfId="19703" xr:uid="{00000000-0005-0000-0000-0000F2480000}"/>
    <cellStyle name="Moneda 18 2 6" xfId="3799" xr:uid="{00000000-0005-0000-0000-0000F3480000}"/>
    <cellStyle name="Moneda 18 2 6 2" xfId="20535" xr:uid="{00000000-0005-0000-0000-0000F4480000}"/>
    <cellStyle name="Moneda 18 2 7" xfId="7116" xr:uid="{00000000-0005-0000-0000-0000F5480000}"/>
    <cellStyle name="Moneda 18 2 7 2" xfId="23852" xr:uid="{00000000-0005-0000-0000-0000F6480000}"/>
    <cellStyle name="Moneda 18 2 8" xfId="10443" xr:uid="{00000000-0005-0000-0000-0000F7480000}"/>
    <cellStyle name="Moneda 18 2 8 2" xfId="27179" xr:uid="{00000000-0005-0000-0000-0000F8480000}"/>
    <cellStyle name="Moneda 18 2 9" xfId="13759" xr:uid="{00000000-0005-0000-0000-0000F9480000}"/>
    <cellStyle name="Moneda 18 3" xfId="689" xr:uid="{00000000-0005-0000-0000-0000FA480000}"/>
    <cellStyle name="Moneda 18 3 2" xfId="1518" xr:uid="{00000000-0005-0000-0000-0000FB480000}"/>
    <cellStyle name="Moneda 18 3 2 2" xfId="4835" xr:uid="{00000000-0005-0000-0000-0000FC480000}"/>
    <cellStyle name="Moneda 18 3 2 2 2" xfId="21571" xr:uid="{00000000-0005-0000-0000-0000FD480000}"/>
    <cellStyle name="Moneda 18 3 2 3" xfId="8152" xr:uid="{00000000-0005-0000-0000-0000FE480000}"/>
    <cellStyle name="Moneda 18 3 2 3 2" xfId="24888" xr:uid="{00000000-0005-0000-0000-0000FF480000}"/>
    <cellStyle name="Moneda 18 3 2 4" xfId="11479" xr:uid="{00000000-0005-0000-0000-000000490000}"/>
    <cellStyle name="Moneda 18 3 2 4 2" xfId="28215" xr:uid="{00000000-0005-0000-0000-000001490000}"/>
    <cellStyle name="Moneda 18 3 2 5" xfId="14795" xr:uid="{00000000-0005-0000-0000-000002490000}"/>
    <cellStyle name="Moneda 18 3 2 6" xfId="18254" xr:uid="{00000000-0005-0000-0000-000003490000}"/>
    <cellStyle name="Moneda 18 3 3" xfId="2346" xr:uid="{00000000-0005-0000-0000-000004490000}"/>
    <cellStyle name="Moneda 18 3 3 2" xfId="5663" xr:uid="{00000000-0005-0000-0000-000005490000}"/>
    <cellStyle name="Moneda 18 3 3 2 2" xfId="22399" xr:uid="{00000000-0005-0000-0000-000006490000}"/>
    <cellStyle name="Moneda 18 3 3 3" xfId="8980" xr:uid="{00000000-0005-0000-0000-000007490000}"/>
    <cellStyle name="Moneda 18 3 3 3 2" xfId="25716" xr:uid="{00000000-0005-0000-0000-000008490000}"/>
    <cellStyle name="Moneda 18 3 3 4" xfId="12307" xr:uid="{00000000-0005-0000-0000-000009490000}"/>
    <cellStyle name="Moneda 18 3 3 4 2" xfId="29043" xr:uid="{00000000-0005-0000-0000-00000A490000}"/>
    <cellStyle name="Moneda 18 3 3 5" xfId="15623" xr:uid="{00000000-0005-0000-0000-00000B490000}"/>
    <cellStyle name="Moneda 18 3 3 6" xfId="19082" xr:uid="{00000000-0005-0000-0000-00000C490000}"/>
    <cellStyle name="Moneda 18 3 4" xfId="3174" xr:uid="{00000000-0005-0000-0000-00000D490000}"/>
    <cellStyle name="Moneda 18 3 4 2" xfId="6491" xr:uid="{00000000-0005-0000-0000-00000E490000}"/>
    <cellStyle name="Moneda 18 3 4 2 2" xfId="23227" xr:uid="{00000000-0005-0000-0000-00000F490000}"/>
    <cellStyle name="Moneda 18 3 4 3" xfId="9808" xr:uid="{00000000-0005-0000-0000-000010490000}"/>
    <cellStyle name="Moneda 18 3 4 3 2" xfId="26544" xr:uid="{00000000-0005-0000-0000-000011490000}"/>
    <cellStyle name="Moneda 18 3 4 4" xfId="13135" xr:uid="{00000000-0005-0000-0000-000012490000}"/>
    <cellStyle name="Moneda 18 3 4 4 2" xfId="29871" xr:uid="{00000000-0005-0000-0000-000013490000}"/>
    <cellStyle name="Moneda 18 3 4 5" xfId="16451" xr:uid="{00000000-0005-0000-0000-000014490000}"/>
    <cellStyle name="Moneda 18 3 4 6" xfId="19910" xr:uid="{00000000-0005-0000-0000-000015490000}"/>
    <cellStyle name="Moneda 18 3 5" xfId="4006" xr:uid="{00000000-0005-0000-0000-000016490000}"/>
    <cellStyle name="Moneda 18 3 5 2" xfId="20742" xr:uid="{00000000-0005-0000-0000-000017490000}"/>
    <cellStyle name="Moneda 18 3 6" xfId="7323" xr:uid="{00000000-0005-0000-0000-000018490000}"/>
    <cellStyle name="Moneda 18 3 6 2" xfId="24059" xr:uid="{00000000-0005-0000-0000-000019490000}"/>
    <cellStyle name="Moneda 18 3 7" xfId="10650" xr:uid="{00000000-0005-0000-0000-00001A490000}"/>
    <cellStyle name="Moneda 18 3 7 2" xfId="27386" xr:uid="{00000000-0005-0000-0000-00001B490000}"/>
    <cellStyle name="Moneda 18 3 8" xfId="13966" xr:uid="{00000000-0005-0000-0000-00001C490000}"/>
    <cellStyle name="Moneda 18 3 9" xfId="17425" xr:uid="{00000000-0005-0000-0000-00001D490000}"/>
    <cellStyle name="Moneda 18 4" xfId="1103" xr:uid="{00000000-0005-0000-0000-00001E490000}"/>
    <cellStyle name="Moneda 18 4 2" xfId="4420" xr:uid="{00000000-0005-0000-0000-00001F490000}"/>
    <cellStyle name="Moneda 18 4 2 2" xfId="21156" xr:uid="{00000000-0005-0000-0000-000020490000}"/>
    <cellStyle name="Moneda 18 4 3" xfId="7737" xr:uid="{00000000-0005-0000-0000-000021490000}"/>
    <cellStyle name="Moneda 18 4 3 2" xfId="24473" xr:uid="{00000000-0005-0000-0000-000022490000}"/>
    <cellStyle name="Moneda 18 4 4" xfId="11064" xr:uid="{00000000-0005-0000-0000-000023490000}"/>
    <cellStyle name="Moneda 18 4 4 2" xfId="27800" xr:uid="{00000000-0005-0000-0000-000024490000}"/>
    <cellStyle name="Moneda 18 4 5" xfId="14380" xr:uid="{00000000-0005-0000-0000-000025490000}"/>
    <cellStyle name="Moneda 18 4 6" xfId="17839" xr:uid="{00000000-0005-0000-0000-000026490000}"/>
    <cellStyle name="Moneda 18 5" xfId="1932" xr:uid="{00000000-0005-0000-0000-000027490000}"/>
    <cellStyle name="Moneda 18 5 2" xfId="5249" xr:uid="{00000000-0005-0000-0000-000028490000}"/>
    <cellStyle name="Moneda 18 5 2 2" xfId="21985" xr:uid="{00000000-0005-0000-0000-000029490000}"/>
    <cellStyle name="Moneda 18 5 3" xfId="8566" xr:uid="{00000000-0005-0000-0000-00002A490000}"/>
    <cellStyle name="Moneda 18 5 3 2" xfId="25302" xr:uid="{00000000-0005-0000-0000-00002B490000}"/>
    <cellStyle name="Moneda 18 5 4" xfId="11893" xr:uid="{00000000-0005-0000-0000-00002C490000}"/>
    <cellStyle name="Moneda 18 5 4 2" xfId="28629" xr:uid="{00000000-0005-0000-0000-00002D490000}"/>
    <cellStyle name="Moneda 18 5 5" xfId="15209" xr:uid="{00000000-0005-0000-0000-00002E490000}"/>
    <cellStyle name="Moneda 18 5 6" xfId="18668" xr:uid="{00000000-0005-0000-0000-00002F490000}"/>
    <cellStyle name="Moneda 18 6" xfId="2760" xr:uid="{00000000-0005-0000-0000-000030490000}"/>
    <cellStyle name="Moneda 18 6 2" xfId="6077" xr:uid="{00000000-0005-0000-0000-000031490000}"/>
    <cellStyle name="Moneda 18 6 2 2" xfId="22813" xr:uid="{00000000-0005-0000-0000-000032490000}"/>
    <cellStyle name="Moneda 18 6 3" xfId="9394" xr:uid="{00000000-0005-0000-0000-000033490000}"/>
    <cellStyle name="Moneda 18 6 3 2" xfId="26130" xr:uid="{00000000-0005-0000-0000-000034490000}"/>
    <cellStyle name="Moneda 18 6 4" xfId="12721" xr:uid="{00000000-0005-0000-0000-000035490000}"/>
    <cellStyle name="Moneda 18 6 4 2" xfId="29457" xr:uid="{00000000-0005-0000-0000-000036490000}"/>
    <cellStyle name="Moneda 18 6 5" xfId="16037" xr:uid="{00000000-0005-0000-0000-000037490000}"/>
    <cellStyle name="Moneda 18 6 6" xfId="19496" xr:uid="{00000000-0005-0000-0000-000038490000}"/>
    <cellStyle name="Moneda 18 7" xfId="3592" xr:uid="{00000000-0005-0000-0000-000039490000}"/>
    <cellStyle name="Moneda 18 7 2" xfId="20328" xr:uid="{00000000-0005-0000-0000-00003A490000}"/>
    <cellStyle name="Moneda 18 8" xfId="6909" xr:uid="{00000000-0005-0000-0000-00003B490000}"/>
    <cellStyle name="Moneda 18 8 2" xfId="23645" xr:uid="{00000000-0005-0000-0000-00003C490000}"/>
    <cellStyle name="Moneda 18 9" xfId="10236" xr:uid="{00000000-0005-0000-0000-00003D490000}"/>
    <cellStyle name="Moneda 18 9 2" xfId="26972" xr:uid="{00000000-0005-0000-0000-00003E490000}"/>
    <cellStyle name="Moneda 180" xfId="3485" xr:uid="{00000000-0005-0000-0000-00003F490000}"/>
    <cellStyle name="Moneda 180 2" xfId="6802" xr:uid="{00000000-0005-0000-0000-000040490000}"/>
    <cellStyle name="Moneda 180 2 2" xfId="23538" xr:uid="{00000000-0005-0000-0000-000041490000}"/>
    <cellStyle name="Moneda 180 3" xfId="10119" xr:uid="{00000000-0005-0000-0000-000042490000}"/>
    <cellStyle name="Moneda 180 3 2" xfId="26855" xr:uid="{00000000-0005-0000-0000-000043490000}"/>
    <cellStyle name="Moneda 180 4" xfId="13446" xr:uid="{00000000-0005-0000-0000-000044490000}"/>
    <cellStyle name="Moneda 180 4 2" xfId="30182" xr:uid="{00000000-0005-0000-0000-000045490000}"/>
    <cellStyle name="Moneda 180 5" xfId="16762" xr:uid="{00000000-0005-0000-0000-000046490000}"/>
    <cellStyle name="Moneda 180 6" xfId="20221" xr:uid="{00000000-0005-0000-0000-000047490000}"/>
    <cellStyle name="Moneda 181" xfId="3897" xr:uid="{00000000-0005-0000-0000-000048490000}"/>
    <cellStyle name="Moneda 181 2" xfId="20633" xr:uid="{00000000-0005-0000-0000-000049490000}"/>
    <cellStyle name="Moneda 182" xfId="7214" xr:uid="{00000000-0005-0000-0000-00004A490000}"/>
    <cellStyle name="Moneda 182 2" xfId="23950" xr:uid="{00000000-0005-0000-0000-00004B490000}"/>
    <cellStyle name="Moneda 183" xfId="10122" xr:uid="{00000000-0005-0000-0000-00004C490000}"/>
    <cellStyle name="Moneda 183 2" xfId="26858" xr:uid="{00000000-0005-0000-0000-00004D490000}"/>
    <cellStyle name="Moneda 184" xfId="10123" xr:uid="{00000000-0005-0000-0000-00004E490000}"/>
    <cellStyle name="Moneda 184 2" xfId="26859" xr:uid="{00000000-0005-0000-0000-00004F490000}"/>
    <cellStyle name="Moneda 185" xfId="10125" xr:uid="{00000000-0005-0000-0000-000050490000}"/>
    <cellStyle name="Moneda 185 2" xfId="26861" xr:uid="{00000000-0005-0000-0000-000051490000}"/>
    <cellStyle name="Moneda 186" xfId="10124" xr:uid="{00000000-0005-0000-0000-000052490000}"/>
    <cellStyle name="Moneda 186 2" xfId="26860" xr:uid="{00000000-0005-0000-0000-000053490000}"/>
    <cellStyle name="Moneda 187" xfId="10130" xr:uid="{00000000-0005-0000-0000-000054490000}"/>
    <cellStyle name="Moneda 187 2" xfId="26866" xr:uid="{00000000-0005-0000-0000-000055490000}"/>
    <cellStyle name="Moneda 188" xfId="10128" xr:uid="{00000000-0005-0000-0000-000056490000}"/>
    <cellStyle name="Moneda 188 2" xfId="26864" xr:uid="{00000000-0005-0000-0000-000057490000}"/>
    <cellStyle name="Moneda 189" xfId="10127" xr:uid="{00000000-0005-0000-0000-000058490000}"/>
    <cellStyle name="Moneda 189 2" xfId="26863" xr:uid="{00000000-0005-0000-0000-000059490000}"/>
    <cellStyle name="Moneda 19" xfId="243" xr:uid="{00000000-0005-0000-0000-00005A490000}"/>
    <cellStyle name="Moneda 19 10" xfId="13553" xr:uid="{00000000-0005-0000-0000-00005B490000}"/>
    <cellStyle name="Moneda 19 11" xfId="17012" xr:uid="{00000000-0005-0000-0000-00005C490000}"/>
    <cellStyle name="Moneda 19 2" xfId="476" xr:uid="{00000000-0005-0000-0000-00005D490000}"/>
    <cellStyle name="Moneda 19 2 10" xfId="17219" xr:uid="{00000000-0005-0000-0000-00005E490000}"/>
    <cellStyle name="Moneda 19 2 2" xfId="897" xr:uid="{00000000-0005-0000-0000-00005F490000}"/>
    <cellStyle name="Moneda 19 2 2 2" xfId="1726" xr:uid="{00000000-0005-0000-0000-000060490000}"/>
    <cellStyle name="Moneda 19 2 2 2 2" xfId="5043" xr:uid="{00000000-0005-0000-0000-000061490000}"/>
    <cellStyle name="Moneda 19 2 2 2 2 2" xfId="21779" xr:uid="{00000000-0005-0000-0000-000062490000}"/>
    <cellStyle name="Moneda 19 2 2 2 3" xfId="8360" xr:uid="{00000000-0005-0000-0000-000063490000}"/>
    <cellStyle name="Moneda 19 2 2 2 3 2" xfId="25096" xr:uid="{00000000-0005-0000-0000-000064490000}"/>
    <cellStyle name="Moneda 19 2 2 2 4" xfId="11687" xr:uid="{00000000-0005-0000-0000-000065490000}"/>
    <cellStyle name="Moneda 19 2 2 2 4 2" xfId="28423" xr:uid="{00000000-0005-0000-0000-000066490000}"/>
    <cellStyle name="Moneda 19 2 2 2 5" xfId="15003" xr:uid="{00000000-0005-0000-0000-000067490000}"/>
    <cellStyle name="Moneda 19 2 2 2 6" xfId="18462" xr:uid="{00000000-0005-0000-0000-000068490000}"/>
    <cellStyle name="Moneda 19 2 2 3" xfId="2554" xr:uid="{00000000-0005-0000-0000-000069490000}"/>
    <cellStyle name="Moneda 19 2 2 3 2" xfId="5871" xr:uid="{00000000-0005-0000-0000-00006A490000}"/>
    <cellStyle name="Moneda 19 2 2 3 2 2" xfId="22607" xr:uid="{00000000-0005-0000-0000-00006B490000}"/>
    <cellStyle name="Moneda 19 2 2 3 3" xfId="9188" xr:uid="{00000000-0005-0000-0000-00006C490000}"/>
    <cellStyle name="Moneda 19 2 2 3 3 2" xfId="25924" xr:uid="{00000000-0005-0000-0000-00006D490000}"/>
    <cellStyle name="Moneda 19 2 2 3 4" xfId="12515" xr:uid="{00000000-0005-0000-0000-00006E490000}"/>
    <cellStyle name="Moneda 19 2 2 3 4 2" xfId="29251" xr:uid="{00000000-0005-0000-0000-00006F490000}"/>
    <cellStyle name="Moneda 19 2 2 3 5" xfId="15831" xr:uid="{00000000-0005-0000-0000-000070490000}"/>
    <cellStyle name="Moneda 19 2 2 3 6" xfId="19290" xr:uid="{00000000-0005-0000-0000-000071490000}"/>
    <cellStyle name="Moneda 19 2 2 4" xfId="3382" xr:uid="{00000000-0005-0000-0000-000072490000}"/>
    <cellStyle name="Moneda 19 2 2 4 2" xfId="6699" xr:uid="{00000000-0005-0000-0000-000073490000}"/>
    <cellStyle name="Moneda 19 2 2 4 2 2" xfId="23435" xr:uid="{00000000-0005-0000-0000-000074490000}"/>
    <cellStyle name="Moneda 19 2 2 4 3" xfId="10016" xr:uid="{00000000-0005-0000-0000-000075490000}"/>
    <cellStyle name="Moneda 19 2 2 4 3 2" xfId="26752" xr:uid="{00000000-0005-0000-0000-000076490000}"/>
    <cellStyle name="Moneda 19 2 2 4 4" xfId="13343" xr:uid="{00000000-0005-0000-0000-000077490000}"/>
    <cellStyle name="Moneda 19 2 2 4 4 2" xfId="30079" xr:uid="{00000000-0005-0000-0000-000078490000}"/>
    <cellStyle name="Moneda 19 2 2 4 5" xfId="16659" xr:uid="{00000000-0005-0000-0000-000079490000}"/>
    <cellStyle name="Moneda 19 2 2 4 6" xfId="20118" xr:uid="{00000000-0005-0000-0000-00007A490000}"/>
    <cellStyle name="Moneda 19 2 2 5" xfId="4214" xr:uid="{00000000-0005-0000-0000-00007B490000}"/>
    <cellStyle name="Moneda 19 2 2 5 2" xfId="20950" xr:uid="{00000000-0005-0000-0000-00007C490000}"/>
    <cellStyle name="Moneda 19 2 2 6" xfId="7531" xr:uid="{00000000-0005-0000-0000-00007D490000}"/>
    <cellStyle name="Moneda 19 2 2 6 2" xfId="24267" xr:uid="{00000000-0005-0000-0000-00007E490000}"/>
    <cellStyle name="Moneda 19 2 2 7" xfId="10858" xr:uid="{00000000-0005-0000-0000-00007F490000}"/>
    <cellStyle name="Moneda 19 2 2 7 2" xfId="27594" xr:uid="{00000000-0005-0000-0000-000080490000}"/>
    <cellStyle name="Moneda 19 2 2 8" xfId="14174" xr:uid="{00000000-0005-0000-0000-000081490000}"/>
    <cellStyle name="Moneda 19 2 2 9" xfId="17633" xr:uid="{00000000-0005-0000-0000-000082490000}"/>
    <cellStyle name="Moneda 19 2 3" xfId="1311" xr:uid="{00000000-0005-0000-0000-000083490000}"/>
    <cellStyle name="Moneda 19 2 3 2" xfId="4628" xr:uid="{00000000-0005-0000-0000-000084490000}"/>
    <cellStyle name="Moneda 19 2 3 2 2" xfId="21364" xr:uid="{00000000-0005-0000-0000-000085490000}"/>
    <cellStyle name="Moneda 19 2 3 3" xfId="7945" xr:uid="{00000000-0005-0000-0000-000086490000}"/>
    <cellStyle name="Moneda 19 2 3 3 2" xfId="24681" xr:uid="{00000000-0005-0000-0000-000087490000}"/>
    <cellStyle name="Moneda 19 2 3 4" xfId="11272" xr:uid="{00000000-0005-0000-0000-000088490000}"/>
    <cellStyle name="Moneda 19 2 3 4 2" xfId="28008" xr:uid="{00000000-0005-0000-0000-000089490000}"/>
    <cellStyle name="Moneda 19 2 3 5" xfId="14588" xr:uid="{00000000-0005-0000-0000-00008A490000}"/>
    <cellStyle name="Moneda 19 2 3 6" xfId="18047" xr:uid="{00000000-0005-0000-0000-00008B490000}"/>
    <cellStyle name="Moneda 19 2 4" xfId="2140" xr:uid="{00000000-0005-0000-0000-00008C490000}"/>
    <cellStyle name="Moneda 19 2 4 2" xfId="5457" xr:uid="{00000000-0005-0000-0000-00008D490000}"/>
    <cellStyle name="Moneda 19 2 4 2 2" xfId="22193" xr:uid="{00000000-0005-0000-0000-00008E490000}"/>
    <cellStyle name="Moneda 19 2 4 3" xfId="8774" xr:uid="{00000000-0005-0000-0000-00008F490000}"/>
    <cellStyle name="Moneda 19 2 4 3 2" xfId="25510" xr:uid="{00000000-0005-0000-0000-000090490000}"/>
    <cellStyle name="Moneda 19 2 4 4" xfId="12101" xr:uid="{00000000-0005-0000-0000-000091490000}"/>
    <cellStyle name="Moneda 19 2 4 4 2" xfId="28837" xr:uid="{00000000-0005-0000-0000-000092490000}"/>
    <cellStyle name="Moneda 19 2 4 5" xfId="15417" xr:uid="{00000000-0005-0000-0000-000093490000}"/>
    <cellStyle name="Moneda 19 2 4 6" xfId="18876" xr:uid="{00000000-0005-0000-0000-000094490000}"/>
    <cellStyle name="Moneda 19 2 5" xfId="2968" xr:uid="{00000000-0005-0000-0000-000095490000}"/>
    <cellStyle name="Moneda 19 2 5 2" xfId="6285" xr:uid="{00000000-0005-0000-0000-000096490000}"/>
    <cellStyle name="Moneda 19 2 5 2 2" xfId="23021" xr:uid="{00000000-0005-0000-0000-000097490000}"/>
    <cellStyle name="Moneda 19 2 5 3" xfId="9602" xr:uid="{00000000-0005-0000-0000-000098490000}"/>
    <cellStyle name="Moneda 19 2 5 3 2" xfId="26338" xr:uid="{00000000-0005-0000-0000-000099490000}"/>
    <cellStyle name="Moneda 19 2 5 4" xfId="12929" xr:uid="{00000000-0005-0000-0000-00009A490000}"/>
    <cellStyle name="Moneda 19 2 5 4 2" xfId="29665" xr:uid="{00000000-0005-0000-0000-00009B490000}"/>
    <cellStyle name="Moneda 19 2 5 5" xfId="16245" xr:uid="{00000000-0005-0000-0000-00009C490000}"/>
    <cellStyle name="Moneda 19 2 5 6" xfId="19704" xr:uid="{00000000-0005-0000-0000-00009D490000}"/>
    <cellStyle name="Moneda 19 2 6" xfId="3800" xr:uid="{00000000-0005-0000-0000-00009E490000}"/>
    <cellStyle name="Moneda 19 2 6 2" xfId="20536" xr:uid="{00000000-0005-0000-0000-00009F490000}"/>
    <cellStyle name="Moneda 19 2 7" xfId="7117" xr:uid="{00000000-0005-0000-0000-0000A0490000}"/>
    <cellStyle name="Moneda 19 2 7 2" xfId="23853" xr:uid="{00000000-0005-0000-0000-0000A1490000}"/>
    <cellStyle name="Moneda 19 2 8" xfId="10444" xr:uid="{00000000-0005-0000-0000-0000A2490000}"/>
    <cellStyle name="Moneda 19 2 8 2" xfId="27180" xr:uid="{00000000-0005-0000-0000-0000A3490000}"/>
    <cellStyle name="Moneda 19 2 9" xfId="13760" xr:uid="{00000000-0005-0000-0000-0000A4490000}"/>
    <cellStyle name="Moneda 19 3" xfId="690" xr:uid="{00000000-0005-0000-0000-0000A5490000}"/>
    <cellStyle name="Moneda 19 3 2" xfId="1519" xr:uid="{00000000-0005-0000-0000-0000A6490000}"/>
    <cellStyle name="Moneda 19 3 2 2" xfId="4836" xr:uid="{00000000-0005-0000-0000-0000A7490000}"/>
    <cellStyle name="Moneda 19 3 2 2 2" xfId="21572" xr:uid="{00000000-0005-0000-0000-0000A8490000}"/>
    <cellStyle name="Moneda 19 3 2 3" xfId="8153" xr:uid="{00000000-0005-0000-0000-0000A9490000}"/>
    <cellStyle name="Moneda 19 3 2 3 2" xfId="24889" xr:uid="{00000000-0005-0000-0000-0000AA490000}"/>
    <cellStyle name="Moneda 19 3 2 4" xfId="11480" xr:uid="{00000000-0005-0000-0000-0000AB490000}"/>
    <cellStyle name="Moneda 19 3 2 4 2" xfId="28216" xr:uid="{00000000-0005-0000-0000-0000AC490000}"/>
    <cellStyle name="Moneda 19 3 2 5" xfId="14796" xr:uid="{00000000-0005-0000-0000-0000AD490000}"/>
    <cellStyle name="Moneda 19 3 2 6" xfId="18255" xr:uid="{00000000-0005-0000-0000-0000AE490000}"/>
    <cellStyle name="Moneda 19 3 3" xfId="2347" xr:uid="{00000000-0005-0000-0000-0000AF490000}"/>
    <cellStyle name="Moneda 19 3 3 2" xfId="5664" xr:uid="{00000000-0005-0000-0000-0000B0490000}"/>
    <cellStyle name="Moneda 19 3 3 2 2" xfId="22400" xr:uid="{00000000-0005-0000-0000-0000B1490000}"/>
    <cellStyle name="Moneda 19 3 3 3" xfId="8981" xr:uid="{00000000-0005-0000-0000-0000B2490000}"/>
    <cellStyle name="Moneda 19 3 3 3 2" xfId="25717" xr:uid="{00000000-0005-0000-0000-0000B3490000}"/>
    <cellStyle name="Moneda 19 3 3 4" xfId="12308" xr:uid="{00000000-0005-0000-0000-0000B4490000}"/>
    <cellStyle name="Moneda 19 3 3 4 2" xfId="29044" xr:uid="{00000000-0005-0000-0000-0000B5490000}"/>
    <cellStyle name="Moneda 19 3 3 5" xfId="15624" xr:uid="{00000000-0005-0000-0000-0000B6490000}"/>
    <cellStyle name="Moneda 19 3 3 6" xfId="19083" xr:uid="{00000000-0005-0000-0000-0000B7490000}"/>
    <cellStyle name="Moneda 19 3 4" xfId="3175" xr:uid="{00000000-0005-0000-0000-0000B8490000}"/>
    <cellStyle name="Moneda 19 3 4 2" xfId="6492" xr:uid="{00000000-0005-0000-0000-0000B9490000}"/>
    <cellStyle name="Moneda 19 3 4 2 2" xfId="23228" xr:uid="{00000000-0005-0000-0000-0000BA490000}"/>
    <cellStyle name="Moneda 19 3 4 3" xfId="9809" xr:uid="{00000000-0005-0000-0000-0000BB490000}"/>
    <cellStyle name="Moneda 19 3 4 3 2" xfId="26545" xr:uid="{00000000-0005-0000-0000-0000BC490000}"/>
    <cellStyle name="Moneda 19 3 4 4" xfId="13136" xr:uid="{00000000-0005-0000-0000-0000BD490000}"/>
    <cellStyle name="Moneda 19 3 4 4 2" xfId="29872" xr:uid="{00000000-0005-0000-0000-0000BE490000}"/>
    <cellStyle name="Moneda 19 3 4 5" xfId="16452" xr:uid="{00000000-0005-0000-0000-0000BF490000}"/>
    <cellStyle name="Moneda 19 3 4 6" xfId="19911" xr:uid="{00000000-0005-0000-0000-0000C0490000}"/>
    <cellStyle name="Moneda 19 3 5" xfId="4007" xr:uid="{00000000-0005-0000-0000-0000C1490000}"/>
    <cellStyle name="Moneda 19 3 5 2" xfId="20743" xr:uid="{00000000-0005-0000-0000-0000C2490000}"/>
    <cellStyle name="Moneda 19 3 6" xfId="7324" xr:uid="{00000000-0005-0000-0000-0000C3490000}"/>
    <cellStyle name="Moneda 19 3 6 2" xfId="24060" xr:uid="{00000000-0005-0000-0000-0000C4490000}"/>
    <cellStyle name="Moneda 19 3 7" xfId="10651" xr:uid="{00000000-0005-0000-0000-0000C5490000}"/>
    <cellStyle name="Moneda 19 3 7 2" xfId="27387" xr:uid="{00000000-0005-0000-0000-0000C6490000}"/>
    <cellStyle name="Moneda 19 3 8" xfId="13967" xr:uid="{00000000-0005-0000-0000-0000C7490000}"/>
    <cellStyle name="Moneda 19 3 9" xfId="17426" xr:uid="{00000000-0005-0000-0000-0000C8490000}"/>
    <cellStyle name="Moneda 19 4" xfId="1104" xr:uid="{00000000-0005-0000-0000-0000C9490000}"/>
    <cellStyle name="Moneda 19 4 2" xfId="4421" xr:uid="{00000000-0005-0000-0000-0000CA490000}"/>
    <cellStyle name="Moneda 19 4 2 2" xfId="21157" xr:uid="{00000000-0005-0000-0000-0000CB490000}"/>
    <cellStyle name="Moneda 19 4 3" xfId="7738" xr:uid="{00000000-0005-0000-0000-0000CC490000}"/>
    <cellStyle name="Moneda 19 4 3 2" xfId="24474" xr:uid="{00000000-0005-0000-0000-0000CD490000}"/>
    <cellStyle name="Moneda 19 4 4" xfId="11065" xr:uid="{00000000-0005-0000-0000-0000CE490000}"/>
    <cellStyle name="Moneda 19 4 4 2" xfId="27801" xr:uid="{00000000-0005-0000-0000-0000CF490000}"/>
    <cellStyle name="Moneda 19 4 5" xfId="14381" xr:uid="{00000000-0005-0000-0000-0000D0490000}"/>
    <cellStyle name="Moneda 19 4 6" xfId="17840" xr:uid="{00000000-0005-0000-0000-0000D1490000}"/>
    <cellStyle name="Moneda 19 5" xfId="1933" xr:uid="{00000000-0005-0000-0000-0000D2490000}"/>
    <cellStyle name="Moneda 19 5 2" xfId="5250" xr:uid="{00000000-0005-0000-0000-0000D3490000}"/>
    <cellStyle name="Moneda 19 5 2 2" xfId="21986" xr:uid="{00000000-0005-0000-0000-0000D4490000}"/>
    <cellStyle name="Moneda 19 5 3" xfId="8567" xr:uid="{00000000-0005-0000-0000-0000D5490000}"/>
    <cellStyle name="Moneda 19 5 3 2" xfId="25303" xr:uid="{00000000-0005-0000-0000-0000D6490000}"/>
    <cellStyle name="Moneda 19 5 4" xfId="11894" xr:uid="{00000000-0005-0000-0000-0000D7490000}"/>
    <cellStyle name="Moneda 19 5 4 2" xfId="28630" xr:uid="{00000000-0005-0000-0000-0000D8490000}"/>
    <cellStyle name="Moneda 19 5 5" xfId="15210" xr:uid="{00000000-0005-0000-0000-0000D9490000}"/>
    <cellStyle name="Moneda 19 5 6" xfId="18669" xr:uid="{00000000-0005-0000-0000-0000DA490000}"/>
    <cellStyle name="Moneda 19 6" xfId="2761" xr:uid="{00000000-0005-0000-0000-0000DB490000}"/>
    <cellStyle name="Moneda 19 6 2" xfId="6078" xr:uid="{00000000-0005-0000-0000-0000DC490000}"/>
    <cellStyle name="Moneda 19 6 2 2" xfId="22814" xr:uid="{00000000-0005-0000-0000-0000DD490000}"/>
    <cellStyle name="Moneda 19 6 3" xfId="9395" xr:uid="{00000000-0005-0000-0000-0000DE490000}"/>
    <cellStyle name="Moneda 19 6 3 2" xfId="26131" xr:uid="{00000000-0005-0000-0000-0000DF490000}"/>
    <cellStyle name="Moneda 19 6 4" xfId="12722" xr:uid="{00000000-0005-0000-0000-0000E0490000}"/>
    <cellStyle name="Moneda 19 6 4 2" xfId="29458" xr:uid="{00000000-0005-0000-0000-0000E1490000}"/>
    <cellStyle name="Moneda 19 6 5" xfId="16038" xr:uid="{00000000-0005-0000-0000-0000E2490000}"/>
    <cellStyle name="Moneda 19 6 6" xfId="19497" xr:uid="{00000000-0005-0000-0000-0000E3490000}"/>
    <cellStyle name="Moneda 19 7" xfId="3593" xr:uid="{00000000-0005-0000-0000-0000E4490000}"/>
    <cellStyle name="Moneda 19 7 2" xfId="20329" xr:uid="{00000000-0005-0000-0000-0000E5490000}"/>
    <cellStyle name="Moneda 19 8" xfId="6910" xr:uid="{00000000-0005-0000-0000-0000E6490000}"/>
    <cellStyle name="Moneda 19 8 2" xfId="23646" xr:uid="{00000000-0005-0000-0000-0000E7490000}"/>
    <cellStyle name="Moneda 19 9" xfId="10237" xr:uid="{00000000-0005-0000-0000-0000E8490000}"/>
    <cellStyle name="Moneda 19 9 2" xfId="26973" xr:uid="{00000000-0005-0000-0000-0000E9490000}"/>
    <cellStyle name="Moneda 190" xfId="10129" xr:uid="{00000000-0005-0000-0000-0000EA490000}"/>
    <cellStyle name="Moneda 190 2" xfId="26865" xr:uid="{00000000-0005-0000-0000-0000EB490000}"/>
    <cellStyle name="Moneda 191" xfId="10132" xr:uid="{00000000-0005-0000-0000-0000EC490000}"/>
    <cellStyle name="Moneda 191 2" xfId="26868" xr:uid="{00000000-0005-0000-0000-0000ED490000}"/>
    <cellStyle name="Moneda 192" xfId="6809" xr:uid="{00000000-0005-0000-0000-0000EE490000}"/>
    <cellStyle name="Moneda 192 2" xfId="23545" xr:uid="{00000000-0005-0000-0000-0000EF490000}"/>
    <cellStyle name="Moneda 193" xfId="10126" xr:uid="{00000000-0005-0000-0000-0000F0490000}"/>
    <cellStyle name="Moneda 193 2" xfId="26862" xr:uid="{00000000-0005-0000-0000-0000F1490000}"/>
    <cellStyle name="Moneda 194" xfId="10131" xr:uid="{00000000-0005-0000-0000-0000F2490000}"/>
    <cellStyle name="Moneda 194 2" xfId="26867" xr:uid="{00000000-0005-0000-0000-0000F3490000}"/>
    <cellStyle name="Moneda 195" xfId="10541" xr:uid="{00000000-0005-0000-0000-0000F4490000}"/>
    <cellStyle name="Moneda 195 2" xfId="27277" xr:uid="{00000000-0005-0000-0000-0000F5490000}"/>
    <cellStyle name="Moneda 196" xfId="13857" xr:uid="{00000000-0005-0000-0000-0000F6490000}"/>
    <cellStyle name="Moneda 197" xfId="17316" xr:uid="{00000000-0005-0000-0000-0000F7490000}"/>
    <cellStyle name="Moneda 198" xfId="31200" xr:uid="{00000000-0005-0000-0000-0000F8490000}"/>
    <cellStyle name="Moneda 199" xfId="31205" xr:uid="{00000000-0005-0000-0000-0000F9490000}"/>
    <cellStyle name="Moneda 2" xfId="244" xr:uid="{00000000-0005-0000-0000-0000FA490000}"/>
    <cellStyle name="Moneda 2 10" xfId="3594" xr:uid="{00000000-0005-0000-0000-0000FB490000}"/>
    <cellStyle name="Moneda 2 10 2" xfId="20330" xr:uid="{00000000-0005-0000-0000-0000FC490000}"/>
    <cellStyle name="Moneda 2 11" xfId="6911" xr:uid="{00000000-0005-0000-0000-0000FD490000}"/>
    <cellStyle name="Moneda 2 11 2" xfId="23647" xr:uid="{00000000-0005-0000-0000-0000FE490000}"/>
    <cellStyle name="Moneda 2 12" xfId="10238" xr:uid="{00000000-0005-0000-0000-0000FF490000}"/>
    <cellStyle name="Moneda 2 12 2" xfId="26974" xr:uid="{00000000-0005-0000-0000-0000004A0000}"/>
    <cellStyle name="Moneda 2 13" xfId="13554" xr:uid="{00000000-0005-0000-0000-0000014A0000}"/>
    <cellStyle name="Moneda 2 13 2" xfId="30441" xr:uid="{00000000-0005-0000-0000-0000024A0000}"/>
    <cellStyle name="Moneda 2 13 2 2" xfId="31502" xr:uid="{00000000-0005-0000-0000-0000034A0000}"/>
    <cellStyle name="Moneda 2 13 2 3" xfId="31804" xr:uid="{00000000-0005-0000-0000-0000044A0000}"/>
    <cellStyle name="Moneda 2 13 2 4" xfId="32105" xr:uid="{00000000-0005-0000-0000-0000054A0000}"/>
    <cellStyle name="Moneda 2 13 2 5" xfId="32406" xr:uid="{00000000-0005-0000-0000-0000064A0000}"/>
    <cellStyle name="Moneda 2 13 2 6" xfId="32707" xr:uid="{00000000-0005-0000-0000-0000074A0000}"/>
    <cellStyle name="Moneda 2 13 2 7" xfId="33008" xr:uid="{00000000-0005-0000-0000-0000084A0000}"/>
    <cellStyle name="Moneda 2 14" xfId="17013" xr:uid="{00000000-0005-0000-0000-0000094A0000}"/>
    <cellStyle name="Moneda 2 2" xfId="245" xr:uid="{00000000-0005-0000-0000-00000A4A0000}"/>
    <cellStyle name="Moneda 2 2 10" xfId="13555" xr:uid="{00000000-0005-0000-0000-00000B4A0000}"/>
    <cellStyle name="Moneda 2 2 10 2" xfId="31071" xr:uid="{00000000-0005-0000-0000-00000C4A0000}"/>
    <cellStyle name="Moneda 2 2 11" xfId="17014" xr:uid="{00000000-0005-0000-0000-00000D4A0000}"/>
    <cellStyle name="Moneda 2 2 2" xfId="477" xr:uid="{00000000-0005-0000-0000-00000E4A0000}"/>
    <cellStyle name="Moneda 2 2 2 10" xfId="17220" xr:uid="{00000000-0005-0000-0000-00000F4A0000}"/>
    <cellStyle name="Moneda 2 2 2 2" xfId="898" xr:uid="{00000000-0005-0000-0000-0000104A0000}"/>
    <cellStyle name="Moneda 2 2 2 2 2" xfId="1727" xr:uid="{00000000-0005-0000-0000-0000114A0000}"/>
    <cellStyle name="Moneda 2 2 2 2 2 2" xfId="5044" xr:uid="{00000000-0005-0000-0000-0000124A0000}"/>
    <cellStyle name="Moneda 2 2 2 2 2 2 2" xfId="21780" xr:uid="{00000000-0005-0000-0000-0000134A0000}"/>
    <cellStyle name="Moneda 2 2 2 2 2 3" xfId="8361" xr:uid="{00000000-0005-0000-0000-0000144A0000}"/>
    <cellStyle name="Moneda 2 2 2 2 2 3 2" xfId="25097" xr:uid="{00000000-0005-0000-0000-0000154A0000}"/>
    <cellStyle name="Moneda 2 2 2 2 2 4" xfId="11688" xr:uid="{00000000-0005-0000-0000-0000164A0000}"/>
    <cellStyle name="Moneda 2 2 2 2 2 4 2" xfId="28424" xr:uid="{00000000-0005-0000-0000-0000174A0000}"/>
    <cellStyle name="Moneda 2 2 2 2 2 5" xfId="15004" xr:uid="{00000000-0005-0000-0000-0000184A0000}"/>
    <cellStyle name="Moneda 2 2 2 2 2 6" xfId="18463" xr:uid="{00000000-0005-0000-0000-0000194A0000}"/>
    <cellStyle name="Moneda 2 2 2 2 3" xfId="2555" xr:uid="{00000000-0005-0000-0000-00001A4A0000}"/>
    <cellStyle name="Moneda 2 2 2 2 3 2" xfId="5872" xr:uid="{00000000-0005-0000-0000-00001B4A0000}"/>
    <cellStyle name="Moneda 2 2 2 2 3 2 2" xfId="22608" xr:uid="{00000000-0005-0000-0000-00001C4A0000}"/>
    <cellStyle name="Moneda 2 2 2 2 3 3" xfId="9189" xr:uid="{00000000-0005-0000-0000-00001D4A0000}"/>
    <cellStyle name="Moneda 2 2 2 2 3 3 2" xfId="25925" xr:uid="{00000000-0005-0000-0000-00001E4A0000}"/>
    <cellStyle name="Moneda 2 2 2 2 3 4" xfId="12516" xr:uid="{00000000-0005-0000-0000-00001F4A0000}"/>
    <cellStyle name="Moneda 2 2 2 2 3 4 2" xfId="29252" xr:uid="{00000000-0005-0000-0000-0000204A0000}"/>
    <cellStyle name="Moneda 2 2 2 2 3 5" xfId="15832" xr:uid="{00000000-0005-0000-0000-0000214A0000}"/>
    <cellStyle name="Moneda 2 2 2 2 3 6" xfId="19291" xr:uid="{00000000-0005-0000-0000-0000224A0000}"/>
    <cellStyle name="Moneda 2 2 2 2 4" xfId="3383" xr:uid="{00000000-0005-0000-0000-0000234A0000}"/>
    <cellStyle name="Moneda 2 2 2 2 4 2" xfId="6700" xr:uid="{00000000-0005-0000-0000-0000244A0000}"/>
    <cellStyle name="Moneda 2 2 2 2 4 2 2" xfId="23436" xr:uid="{00000000-0005-0000-0000-0000254A0000}"/>
    <cellStyle name="Moneda 2 2 2 2 4 3" xfId="10017" xr:uid="{00000000-0005-0000-0000-0000264A0000}"/>
    <cellStyle name="Moneda 2 2 2 2 4 3 2" xfId="26753" xr:uid="{00000000-0005-0000-0000-0000274A0000}"/>
    <cellStyle name="Moneda 2 2 2 2 4 4" xfId="13344" xr:uid="{00000000-0005-0000-0000-0000284A0000}"/>
    <cellStyle name="Moneda 2 2 2 2 4 4 2" xfId="30080" xr:uid="{00000000-0005-0000-0000-0000294A0000}"/>
    <cellStyle name="Moneda 2 2 2 2 4 5" xfId="16660" xr:uid="{00000000-0005-0000-0000-00002A4A0000}"/>
    <cellStyle name="Moneda 2 2 2 2 4 6" xfId="20119" xr:uid="{00000000-0005-0000-0000-00002B4A0000}"/>
    <cellStyle name="Moneda 2 2 2 2 5" xfId="4215" xr:uid="{00000000-0005-0000-0000-00002C4A0000}"/>
    <cellStyle name="Moneda 2 2 2 2 5 2" xfId="20951" xr:uid="{00000000-0005-0000-0000-00002D4A0000}"/>
    <cellStyle name="Moneda 2 2 2 2 6" xfId="7532" xr:uid="{00000000-0005-0000-0000-00002E4A0000}"/>
    <cellStyle name="Moneda 2 2 2 2 6 2" xfId="24268" xr:uid="{00000000-0005-0000-0000-00002F4A0000}"/>
    <cellStyle name="Moneda 2 2 2 2 7" xfId="10859" xr:uid="{00000000-0005-0000-0000-0000304A0000}"/>
    <cellStyle name="Moneda 2 2 2 2 7 2" xfId="27595" xr:uid="{00000000-0005-0000-0000-0000314A0000}"/>
    <cellStyle name="Moneda 2 2 2 2 8" xfId="14175" xr:uid="{00000000-0005-0000-0000-0000324A0000}"/>
    <cellStyle name="Moneda 2 2 2 2 9" xfId="17634" xr:uid="{00000000-0005-0000-0000-0000334A0000}"/>
    <cellStyle name="Moneda 2 2 2 3" xfId="1312" xr:uid="{00000000-0005-0000-0000-0000344A0000}"/>
    <cellStyle name="Moneda 2 2 2 3 2" xfId="4629" xr:uid="{00000000-0005-0000-0000-0000354A0000}"/>
    <cellStyle name="Moneda 2 2 2 3 2 2" xfId="21365" xr:uid="{00000000-0005-0000-0000-0000364A0000}"/>
    <cellStyle name="Moneda 2 2 2 3 3" xfId="7946" xr:uid="{00000000-0005-0000-0000-0000374A0000}"/>
    <cellStyle name="Moneda 2 2 2 3 3 2" xfId="24682" xr:uid="{00000000-0005-0000-0000-0000384A0000}"/>
    <cellStyle name="Moneda 2 2 2 3 4" xfId="11273" xr:uid="{00000000-0005-0000-0000-0000394A0000}"/>
    <cellStyle name="Moneda 2 2 2 3 4 2" xfId="28009" xr:uid="{00000000-0005-0000-0000-00003A4A0000}"/>
    <cellStyle name="Moneda 2 2 2 3 5" xfId="14589" xr:uid="{00000000-0005-0000-0000-00003B4A0000}"/>
    <cellStyle name="Moneda 2 2 2 3 6" xfId="18048" xr:uid="{00000000-0005-0000-0000-00003C4A0000}"/>
    <cellStyle name="Moneda 2 2 2 4" xfId="2141" xr:uid="{00000000-0005-0000-0000-00003D4A0000}"/>
    <cellStyle name="Moneda 2 2 2 4 2" xfId="5458" xr:uid="{00000000-0005-0000-0000-00003E4A0000}"/>
    <cellStyle name="Moneda 2 2 2 4 2 2" xfId="22194" xr:uid="{00000000-0005-0000-0000-00003F4A0000}"/>
    <cellStyle name="Moneda 2 2 2 4 3" xfId="8775" xr:uid="{00000000-0005-0000-0000-0000404A0000}"/>
    <cellStyle name="Moneda 2 2 2 4 3 2" xfId="25511" xr:uid="{00000000-0005-0000-0000-0000414A0000}"/>
    <cellStyle name="Moneda 2 2 2 4 4" xfId="12102" xr:uid="{00000000-0005-0000-0000-0000424A0000}"/>
    <cellStyle name="Moneda 2 2 2 4 4 2" xfId="28838" xr:uid="{00000000-0005-0000-0000-0000434A0000}"/>
    <cellStyle name="Moneda 2 2 2 4 5" xfId="15418" xr:uid="{00000000-0005-0000-0000-0000444A0000}"/>
    <cellStyle name="Moneda 2 2 2 4 6" xfId="18877" xr:uid="{00000000-0005-0000-0000-0000454A0000}"/>
    <cellStyle name="Moneda 2 2 2 5" xfId="2969" xr:uid="{00000000-0005-0000-0000-0000464A0000}"/>
    <cellStyle name="Moneda 2 2 2 5 2" xfId="6286" xr:uid="{00000000-0005-0000-0000-0000474A0000}"/>
    <cellStyle name="Moneda 2 2 2 5 2 2" xfId="23022" xr:uid="{00000000-0005-0000-0000-0000484A0000}"/>
    <cellStyle name="Moneda 2 2 2 5 3" xfId="9603" xr:uid="{00000000-0005-0000-0000-0000494A0000}"/>
    <cellStyle name="Moneda 2 2 2 5 3 2" xfId="26339" xr:uid="{00000000-0005-0000-0000-00004A4A0000}"/>
    <cellStyle name="Moneda 2 2 2 5 4" xfId="12930" xr:uid="{00000000-0005-0000-0000-00004B4A0000}"/>
    <cellStyle name="Moneda 2 2 2 5 4 2" xfId="29666" xr:uid="{00000000-0005-0000-0000-00004C4A0000}"/>
    <cellStyle name="Moneda 2 2 2 5 5" xfId="16246" xr:uid="{00000000-0005-0000-0000-00004D4A0000}"/>
    <cellStyle name="Moneda 2 2 2 5 6" xfId="19705" xr:uid="{00000000-0005-0000-0000-00004E4A0000}"/>
    <cellStyle name="Moneda 2 2 2 6" xfId="3801" xr:uid="{00000000-0005-0000-0000-00004F4A0000}"/>
    <cellStyle name="Moneda 2 2 2 6 2" xfId="20537" xr:uid="{00000000-0005-0000-0000-0000504A0000}"/>
    <cellStyle name="Moneda 2 2 2 7" xfId="7118" xr:uid="{00000000-0005-0000-0000-0000514A0000}"/>
    <cellStyle name="Moneda 2 2 2 7 2" xfId="23854" xr:uid="{00000000-0005-0000-0000-0000524A0000}"/>
    <cellStyle name="Moneda 2 2 2 8" xfId="10445" xr:uid="{00000000-0005-0000-0000-0000534A0000}"/>
    <cellStyle name="Moneda 2 2 2 8 2" xfId="27181" xr:uid="{00000000-0005-0000-0000-0000544A0000}"/>
    <cellStyle name="Moneda 2 2 2 9" xfId="13761" xr:uid="{00000000-0005-0000-0000-0000554A0000}"/>
    <cellStyle name="Moneda 2 2 3" xfId="692" xr:uid="{00000000-0005-0000-0000-0000564A0000}"/>
    <cellStyle name="Moneda 2 2 3 2" xfId="1521" xr:uid="{00000000-0005-0000-0000-0000574A0000}"/>
    <cellStyle name="Moneda 2 2 3 2 2" xfId="4838" xr:uid="{00000000-0005-0000-0000-0000584A0000}"/>
    <cellStyle name="Moneda 2 2 3 2 2 2" xfId="21574" xr:uid="{00000000-0005-0000-0000-0000594A0000}"/>
    <cellStyle name="Moneda 2 2 3 2 3" xfId="8155" xr:uid="{00000000-0005-0000-0000-00005A4A0000}"/>
    <cellStyle name="Moneda 2 2 3 2 3 2" xfId="24891" xr:uid="{00000000-0005-0000-0000-00005B4A0000}"/>
    <cellStyle name="Moneda 2 2 3 2 4" xfId="11482" xr:uid="{00000000-0005-0000-0000-00005C4A0000}"/>
    <cellStyle name="Moneda 2 2 3 2 4 2" xfId="28218" xr:uid="{00000000-0005-0000-0000-00005D4A0000}"/>
    <cellStyle name="Moneda 2 2 3 2 5" xfId="14798" xr:uid="{00000000-0005-0000-0000-00005E4A0000}"/>
    <cellStyle name="Moneda 2 2 3 2 6" xfId="18257" xr:uid="{00000000-0005-0000-0000-00005F4A0000}"/>
    <cellStyle name="Moneda 2 2 3 3" xfId="2349" xr:uid="{00000000-0005-0000-0000-0000604A0000}"/>
    <cellStyle name="Moneda 2 2 3 3 2" xfId="5666" xr:uid="{00000000-0005-0000-0000-0000614A0000}"/>
    <cellStyle name="Moneda 2 2 3 3 2 2" xfId="22402" xr:uid="{00000000-0005-0000-0000-0000624A0000}"/>
    <cellStyle name="Moneda 2 2 3 3 3" xfId="8983" xr:uid="{00000000-0005-0000-0000-0000634A0000}"/>
    <cellStyle name="Moneda 2 2 3 3 3 2" xfId="25719" xr:uid="{00000000-0005-0000-0000-0000644A0000}"/>
    <cellStyle name="Moneda 2 2 3 3 4" xfId="12310" xr:uid="{00000000-0005-0000-0000-0000654A0000}"/>
    <cellStyle name="Moneda 2 2 3 3 4 2" xfId="29046" xr:uid="{00000000-0005-0000-0000-0000664A0000}"/>
    <cellStyle name="Moneda 2 2 3 3 5" xfId="15626" xr:uid="{00000000-0005-0000-0000-0000674A0000}"/>
    <cellStyle name="Moneda 2 2 3 3 6" xfId="19085" xr:uid="{00000000-0005-0000-0000-0000684A0000}"/>
    <cellStyle name="Moneda 2 2 3 4" xfId="3177" xr:uid="{00000000-0005-0000-0000-0000694A0000}"/>
    <cellStyle name="Moneda 2 2 3 4 2" xfId="6494" xr:uid="{00000000-0005-0000-0000-00006A4A0000}"/>
    <cellStyle name="Moneda 2 2 3 4 2 2" xfId="23230" xr:uid="{00000000-0005-0000-0000-00006B4A0000}"/>
    <cellStyle name="Moneda 2 2 3 4 3" xfId="9811" xr:uid="{00000000-0005-0000-0000-00006C4A0000}"/>
    <cellStyle name="Moneda 2 2 3 4 3 2" xfId="26547" xr:uid="{00000000-0005-0000-0000-00006D4A0000}"/>
    <cellStyle name="Moneda 2 2 3 4 4" xfId="13138" xr:uid="{00000000-0005-0000-0000-00006E4A0000}"/>
    <cellStyle name="Moneda 2 2 3 4 4 2" xfId="29874" xr:uid="{00000000-0005-0000-0000-00006F4A0000}"/>
    <cellStyle name="Moneda 2 2 3 4 5" xfId="16454" xr:uid="{00000000-0005-0000-0000-0000704A0000}"/>
    <cellStyle name="Moneda 2 2 3 4 6" xfId="19913" xr:uid="{00000000-0005-0000-0000-0000714A0000}"/>
    <cellStyle name="Moneda 2 2 3 5" xfId="4009" xr:uid="{00000000-0005-0000-0000-0000724A0000}"/>
    <cellStyle name="Moneda 2 2 3 5 2" xfId="20745" xr:uid="{00000000-0005-0000-0000-0000734A0000}"/>
    <cellStyle name="Moneda 2 2 3 6" xfId="7326" xr:uid="{00000000-0005-0000-0000-0000744A0000}"/>
    <cellStyle name="Moneda 2 2 3 6 2" xfId="24062" xr:uid="{00000000-0005-0000-0000-0000754A0000}"/>
    <cellStyle name="Moneda 2 2 3 7" xfId="10653" xr:uid="{00000000-0005-0000-0000-0000764A0000}"/>
    <cellStyle name="Moneda 2 2 3 7 2" xfId="27389" xr:uid="{00000000-0005-0000-0000-0000774A0000}"/>
    <cellStyle name="Moneda 2 2 3 8" xfId="13969" xr:uid="{00000000-0005-0000-0000-0000784A0000}"/>
    <cellStyle name="Moneda 2 2 3 9" xfId="17428" xr:uid="{00000000-0005-0000-0000-0000794A0000}"/>
    <cellStyle name="Moneda 2 2 4" xfId="1106" xr:uid="{00000000-0005-0000-0000-00007A4A0000}"/>
    <cellStyle name="Moneda 2 2 4 2" xfId="4423" xr:uid="{00000000-0005-0000-0000-00007B4A0000}"/>
    <cellStyle name="Moneda 2 2 4 2 2" xfId="21159" xr:uid="{00000000-0005-0000-0000-00007C4A0000}"/>
    <cellStyle name="Moneda 2 2 4 3" xfId="7740" xr:uid="{00000000-0005-0000-0000-00007D4A0000}"/>
    <cellStyle name="Moneda 2 2 4 3 2" xfId="24476" xr:uid="{00000000-0005-0000-0000-00007E4A0000}"/>
    <cellStyle name="Moneda 2 2 4 4" xfId="11067" xr:uid="{00000000-0005-0000-0000-00007F4A0000}"/>
    <cellStyle name="Moneda 2 2 4 4 2" xfId="27803" xr:uid="{00000000-0005-0000-0000-0000804A0000}"/>
    <cellStyle name="Moneda 2 2 4 5" xfId="14383" xr:uid="{00000000-0005-0000-0000-0000814A0000}"/>
    <cellStyle name="Moneda 2 2 4 6" xfId="17842" xr:uid="{00000000-0005-0000-0000-0000824A0000}"/>
    <cellStyle name="Moneda 2 2 5" xfId="1935" xr:uid="{00000000-0005-0000-0000-0000834A0000}"/>
    <cellStyle name="Moneda 2 2 5 2" xfId="5252" xr:uid="{00000000-0005-0000-0000-0000844A0000}"/>
    <cellStyle name="Moneda 2 2 5 2 2" xfId="21988" xr:uid="{00000000-0005-0000-0000-0000854A0000}"/>
    <cellStyle name="Moneda 2 2 5 3" xfId="8569" xr:uid="{00000000-0005-0000-0000-0000864A0000}"/>
    <cellStyle name="Moneda 2 2 5 3 2" xfId="25305" xr:uid="{00000000-0005-0000-0000-0000874A0000}"/>
    <cellStyle name="Moneda 2 2 5 4" xfId="11896" xr:uid="{00000000-0005-0000-0000-0000884A0000}"/>
    <cellStyle name="Moneda 2 2 5 4 2" xfId="28632" xr:uid="{00000000-0005-0000-0000-0000894A0000}"/>
    <cellStyle name="Moneda 2 2 5 5" xfId="15212" xr:uid="{00000000-0005-0000-0000-00008A4A0000}"/>
    <cellStyle name="Moneda 2 2 5 6" xfId="18671" xr:uid="{00000000-0005-0000-0000-00008B4A0000}"/>
    <cellStyle name="Moneda 2 2 6" xfId="2763" xr:uid="{00000000-0005-0000-0000-00008C4A0000}"/>
    <cellStyle name="Moneda 2 2 6 2" xfId="6080" xr:uid="{00000000-0005-0000-0000-00008D4A0000}"/>
    <cellStyle name="Moneda 2 2 6 2 2" xfId="22816" xr:uid="{00000000-0005-0000-0000-00008E4A0000}"/>
    <cellStyle name="Moneda 2 2 6 3" xfId="9397" xr:uid="{00000000-0005-0000-0000-00008F4A0000}"/>
    <cellStyle name="Moneda 2 2 6 3 2" xfId="26133" xr:uid="{00000000-0005-0000-0000-0000904A0000}"/>
    <cellStyle name="Moneda 2 2 6 4" xfId="12724" xr:uid="{00000000-0005-0000-0000-0000914A0000}"/>
    <cellStyle name="Moneda 2 2 6 4 2" xfId="29460" xr:uid="{00000000-0005-0000-0000-0000924A0000}"/>
    <cellStyle name="Moneda 2 2 6 5" xfId="16040" xr:uid="{00000000-0005-0000-0000-0000934A0000}"/>
    <cellStyle name="Moneda 2 2 6 6" xfId="19499" xr:uid="{00000000-0005-0000-0000-0000944A0000}"/>
    <cellStyle name="Moneda 2 2 7" xfId="3595" xr:uid="{00000000-0005-0000-0000-0000954A0000}"/>
    <cellStyle name="Moneda 2 2 7 2" xfId="20331" xr:uid="{00000000-0005-0000-0000-0000964A0000}"/>
    <cellStyle name="Moneda 2 2 8" xfId="6912" xr:uid="{00000000-0005-0000-0000-0000974A0000}"/>
    <cellStyle name="Moneda 2 2 8 2" xfId="23648" xr:uid="{00000000-0005-0000-0000-0000984A0000}"/>
    <cellStyle name="Moneda 2 2 9" xfId="10239" xr:uid="{00000000-0005-0000-0000-0000994A0000}"/>
    <cellStyle name="Moneda 2 2 9 2" xfId="26975" xr:uid="{00000000-0005-0000-0000-00009A4A0000}"/>
    <cellStyle name="Moneda 2 22" xfId="246" xr:uid="{00000000-0005-0000-0000-00009B4A0000}"/>
    <cellStyle name="Moneda 2 22 10" xfId="2764" xr:uid="{00000000-0005-0000-0000-00009C4A0000}"/>
    <cellStyle name="Moneda 2 22 10 2" xfId="6081" xr:uid="{00000000-0005-0000-0000-00009D4A0000}"/>
    <cellStyle name="Moneda 2 22 10 2 2" xfId="22817" xr:uid="{00000000-0005-0000-0000-00009E4A0000}"/>
    <cellStyle name="Moneda 2 22 10 3" xfId="9398" xr:uid="{00000000-0005-0000-0000-00009F4A0000}"/>
    <cellStyle name="Moneda 2 22 10 3 2" xfId="26134" xr:uid="{00000000-0005-0000-0000-0000A04A0000}"/>
    <cellStyle name="Moneda 2 22 10 4" xfId="12725" xr:uid="{00000000-0005-0000-0000-0000A14A0000}"/>
    <cellStyle name="Moneda 2 22 10 4 2" xfId="29461" xr:uid="{00000000-0005-0000-0000-0000A24A0000}"/>
    <cellStyle name="Moneda 2 22 10 5" xfId="16041" xr:uid="{00000000-0005-0000-0000-0000A34A0000}"/>
    <cellStyle name="Moneda 2 22 10 6" xfId="19500" xr:uid="{00000000-0005-0000-0000-0000A44A0000}"/>
    <cellStyle name="Moneda 2 22 11" xfId="3596" xr:uid="{00000000-0005-0000-0000-0000A54A0000}"/>
    <cellStyle name="Moneda 2 22 11 2" xfId="20332" xr:uid="{00000000-0005-0000-0000-0000A64A0000}"/>
    <cellStyle name="Moneda 2 22 12" xfId="6913" xr:uid="{00000000-0005-0000-0000-0000A74A0000}"/>
    <cellStyle name="Moneda 2 22 12 2" xfId="23649" xr:uid="{00000000-0005-0000-0000-0000A84A0000}"/>
    <cellStyle name="Moneda 2 22 13" xfId="10240" xr:uid="{00000000-0005-0000-0000-0000A94A0000}"/>
    <cellStyle name="Moneda 2 22 13 2" xfId="26976" xr:uid="{00000000-0005-0000-0000-0000AA4A0000}"/>
    <cellStyle name="Moneda 2 22 14" xfId="13556" xr:uid="{00000000-0005-0000-0000-0000AB4A0000}"/>
    <cellStyle name="Moneda 2 22 15" xfId="17015" xr:uid="{00000000-0005-0000-0000-0000AC4A0000}"/>
    <cellStyle name="Moneda 2 22 16" xfId="31204" xr:uid="{00000000-0005-0000-0000-0000AD4A0000}"/>
    <cellStyle name="Moneda 2 22 2" xfId="247" xr:uid="{00000000-0005-0000-0000-0000AE4A0000}"/>
    <cellStyle name="Moneda 2 22 2 10" xfId="13557" xr:uid="{00000000-0005-0000-0000-0000AF4A0000}"/>
    <cellStyle name="Moneda 2 22 2 11" xfId="17016" xr:uid="{00000000-0005-0000-0000-0000B04A0000}"/>
    <cellStyle name="Moneda 2 22 2 2" xfId="479" xr:uid="{00000000-0005-0000-0000-0000B14A0000}"/>
    <cellStyle name="Moneda 2 22 2 2 10" xfId="17222" xr:uid="{00000000-0005-0000-0000-0000B24A0000}"/>
    <cellStyle name="Moneda 2 22 2 2 2" xfId="900" xr:uid="{00000000-0005-0000-0000-0000B34A0000}"/>
    <cellStyle name="Moneda 2 22 2 2 2 2" xfId="1729" xr:uid="{00000000-0005-0000-0000-0000B44A0000}"/>
    <cellStyle name="Moneda 2 22 2 2 2 2 2" xfId="5046" xr:uid="{00000000-0005-0000-0000-0000B54A0000}"/>
    <cellStyle name="Moneda 2 22 2 2 2 2 2 2" xfId="21782" xr:uid="{00000000-0005-0000-0000-0000B64A0000}"/>
    <cellStyle name="Moneda 2 22 2 2 2 2 3" xfId="8363" xr:uid="{00000000-0005-0000-0000-0000B74A0000}"/>
    <cellStyle name="Moneda 2 22 2 2 2 2 3 2" xfId="25099" xr:uid="{00000000-0005-0000-0000-0000B84A0000}"/>
    <cellStyle name="Moneda 2 22 2 2 2 2 4" xfId="11690" xr:uid="{00000000-0005-0000-0000-0000B94A0000}"/>
    <cellStyle name="Moneda 2 22 2 2 2 2 4 2" xfId="28426" xr:uid="{00000000-0005-0000-0000-0000BA4A0000}"/>
    <cellStyle name="Moneda 2 22 2 2 2 2 5" xfId="15006" xr:uid="{00000000-0005-0000-0000-0000BB4A0000}"/>
    <cellStyle name="Moneda 2 22 2 2 2 2 6" xfId="18465" xr:uid="{00000000-0005-0000-0000-0000BC4A0000}"/>
    <cellStyle name="Moneda 2 22 2 2 2 3" xfId="2557" xr:uid="{00000000-0005-0000-0000-0000BD4A0000}"/>
    <cellStyle name="Moneda 2 22 2 2 2 3 2" xfId="5874" xr:uid="{00000000-0005-0000-0000-0000BE4A0000}"/>
    <cellStyle name="Moneda 2 22 2 2 2 3 2 2" xfId="22610" xr:uid="{00000000-0005-0000-0000-0000BF4A0000}"/>
    <cellStyle name="Moneda 2 22 2 2 2 3 3" xfId="9191" xr:uid="{00000000-0005-0000-0000-0000C04A0000}"/>
    <cellStyle name="Moneda 2 22 2 2 2 3 3 2" xfId="25927" xr:uid="{00000000-0005-0000-0000-0000C14A0000}"/>
    <cellStyle name="Moneda 2 22 2 2 2 3 4" xfId="12518" xr:uid="{00000000-0005-0000-0000-0000C24A0000}"/>
    <cellStyle name="Moneda 2 22 2 2 2 3 4 2" xfId="29254" xr:uid="{00000000-0005-0000-0000-0000C34A0000}"/>
    <cellStyle name="Moneda 2 22 2 2 2 3 5" xfId="15834" xr:uid="{00000000-0005-0000-0000-0000C44A0000}"/>
    <cellStyle name="Moneda 2 22 2 2 2 3 6" xfId="19293" xr:uid="{00000000-0005-0000-0000-0000C54A0000}"/>
    <cellStyle name="Moneda 2 22 2 2 2 4" xfId="3385" xr:uid="{00000000-0005-0000-0000-0000C64A0000}"/>
    <cellStyle name="Moneda 2 22 2 2 2 4 2" xfId="6702" xr:uid="{00000000-0005-0000-0000-0000C74A0000}"/>
    <cellStyle name="Moneda 2 22 2 2 2 4 2 2" xfId="23438" xr:uid="{00000000-0005-0000-0000-0000C84A0000}"/>
    <cellStyle name="Moneda 2 22 2 2 2 4 3" xfId="10019" xr:uid="{00000000-0005-0000-0000-0000C94A0000}"/>
    <cellStyle name="Moneda 2 22 2 2 2 4 3 2" xfId="26755" xr:uid="{00000000-0005-0000-0000-0000CA4A0000}"/>
    <cellStyle name="Moneda 2 22 2 2 2 4 4" xfId="13346" xr:uid="{00000000-0005-0000-0000-0000CB4A0000}"/>
    <cellStyle name="Moneda 2 22 2 2 2 4 4 2" xfId="30082" xr:uid="{00000000-0005-0000-0000-0000CC4A0000}"/>
    <cellStyle name="Moneda 2 22 2 2 2 4 5" xfId="16662" xr:uid="{00000000-0005-0000-0000-0000CD4A0000}"/>
    <cellStyle name="Moneda 2 22 2 2 2 4 6" xfId="20121" xr:uid="{00000000-0005-0000-0000-0000CE4A0000}"/>
    <cellStyle name="Moneda 2 22 2 2 2 5" xfId="4217" xr:uid="{00000000-0005-0000-0000-0000CF4A0000}"/>
    <cellStyle name="Moneda 2 22 2 2 2 5 2" xfId="20953" xr:uid="{00000000-0005-0000-0000-0000D04A0000}"/>
    <cellStyle name="Moneda 2 22 2 2 2 6" xfId="7534" xr:uid="{00000000-0005-0000-0000-0000D14A0000}"/>
    <cellStyle name="Moneda 2 22 2 2 2 6 2" xfId="24270" xr:uid="{00000000-0005-0000-0000-0000D24A0000}"/>
    <cellStyle name="Moneda 2 22 2 2 2 7" xfId="10861" xr:uid="{00000000-0005-0000-0000-0000D34A0000}"/>
    <cellStyle name="Moneda 2 22 2 2 2 7 2" xfId="27597" xr:uid="{00000000-0005-0000-0000-0000D44A0000}"/>
    <cellStyle name="Moneda 2 22 2 2 2 8" xfId="14177" xr:uid="{00000000-0005-0000-0000-0000D54A0000}"/>
    <cellStyle name="Moneda 2 22 2 2 2 9" xfId="17636" xr:uid="{00000000-0005-0000-0000-0000D64A0000}"/>
    <cellStyle name="Moneda 2 22 2 2 3" xfId="1314" xr:uid="{00000000-0005-0000-0000-0000D74A0000}"/>
    <cellStyle name="Moneda 2 22 2 2 3 2" xfId="4631" xr:uid="{00000000-0005-0000-0000-0000D84A0000}"/>
    <cellStyle name="Moneda 2 22 2 2 3 2 2" xfId="21367" xr:uid="{00000000-0005-0000-0000-0000D94A0000}"/>
    <cellStyle name="Moneda 2 22 2 2 3 3" xfId="7948" xr:uid="{00000000-0005-0000-0000-0000DA4A0000}"/>
    <cellStyle name="Moneda 2 22 2 2 3 3 2" xfId="24684" xr:uid="{00000000-0005-0000-0000-0000DB4A0000}"/>
    <cellStyle name="Moneda 2 22 2 2 3 4" xfId="11275" xr:uid="{00000000-0005-0000-0000-0000DC4A0000}"/>
    <cellStyle name="Moneda 2 22 2 2 3 4 2" xfId="28011" xr:uid="{00000000-0005-0000-0000-0000DD4A0000}"/>
    <cellStyle name="Moneda 2 22 2 2 3 5" xfId="14591" xr:uid="{00000000-0005-0000-0000-0000DE4A0000}"/>
    <cellStyle name="Moneda 2 22 2 2 3 6" xfId="18050" xr:uid="{00000000-0005-0000-0000-0000DF4A0000}"/>
    <cellStyle name="Moneda 2 22 2 2 4" xfId="2143" xr:uid="{00000000-0005-0000-0000-0000E04A0000}"/>
    <cellStyle name="Moneda 2 22 2 2 4 2" xfId="5460" xr:uid="{00000000-0005-0000-0000-0000E14A0000}"/>
    <cellStyle name="Moneda 2 22 2 2 4 2 2" xfId="22196" xr:uid="{00000000-0005-0000-0000-0000E24A0000}"/>
    <cellStyle name="Moneda 2 22 2 2 4 3" xfId="8777" xr:uid="{00000000-0005-0000-0000-0000E34A0000}"/>
    <cellStyle name="Moneda 2 22 2 2 4 3 2" xfId="25513" xr:uid="{00000000-0005-0000-0000-0000E44A0000}"/>
    <cellStyle name="Moneda 2 22 2 2 4 4" xfId="12104" xr:uid="{00000000-0005-0000-0000-0000E54A0000}"/>
    <cellStyle name="Moneda 2 22 2 2 4 4 2" xfId="28840" xr:uid="{00000000-0005-0000-0000-0000E64A0000}"/>
    <cellStyle name="Moneda 2 22 2 2 4 5" xfId="15420" xr:uid="{00000000-0005-0000-0000-0000E74A0000}"/>
    <cellStyle name="Moneda 2 22 2 2 4 6" xfId="18879" xr:uid="{00000000-0005-0000-0000-0000E84A0000}"/>
    <cellStyle name="Moneda 2 22 2 2 5" xfId="2971" xr:uid="{00000000-0005-0000-0000-0000E94A0000}"/>
    <cellStyle name="Moneda 2 22 2 2 5 2" xfId="6288" xr:uid="{00000000-0005-0000-0000-0000EA4A0000}"/>
    <cellStyle name="Moneda 2 22 2 2 5 2 2" xfId="23024" xr:uid="{00000000-0005-0000-0000-0000EB4A0000}"/>
    <cellStyle name="Moneda 2 22 2 2 5 3" xfId="9605" xr:uid="{00000000-0005-0000-0000-0000EC4A0000}"/>
    <cellStyle name="Moneda 2 22 2 2 5 3 2" xfId="26341" xr:uid="{00000000-0005-0000-0000-0000ED4A0000}"/>
    <cellStyle name="Moneda 2 22 2 2 5 4" xfId="12932" xr:uid="{00000000-0005-0000-0000-0000EE4A0000}"/>
    <cellStyle name="Moneda 2 22 2 2 5 4 2" xfId="29668" xr:uid="{00000000-0005-0000-0000-0000EF4A0000}"/>
    <cellStyle name="Moneda 2 22 2 2 5 5" xfId="16248" xr:uid="{00000000-0005-0000-0000-0000F04A0000}"/>
    <cellStyle name="Moneda 2 22 2 2 5 6" xfId="19707" xr:uid="{00000000-0005-0000-0000-0000F14A0000}"/>
    <cellStyle name="Moneda 2 22 2 2 6" xfId="3803" xr:uid="{00000000-0005-0000-0000-0000F24A0000}"/>
    <cellStyle name="Moneda 2 22 2 2 6 2" xfId="20539" xr:uid="{00000000-0005-0000-0000-0000F34A0000}"/>
    <cellStyle name="Moneda 2 22 2 2 7" xfId="7120" xr:uid="{00000000-0005-0000-0000-0000F44A0000}"/>
    <cellStyle name="Moneda 2 22 2 2 7 2" xfId="23856" xr:uid="{00000000-0005-0000-0000-0000F54A0000}"/>
    <cellStyle name="Moneda 2 22 2 2 8" xfId="10447" xr:uid="{00000000-0005-0000-0000-0000F64A0000}"/>
    <cellStyle name="Moneda 2 22 2 2 8 2" xfId="27183" xr:uid="{00000000-0005-0000-0000-0000F74A0000}"/>
    <cellStyle name="Moneda 2 22 2 2 9" xfId="13763" xr:uid="{00000000-0005-0000-0000-0000F84A0000}"/>
    <cellStyle name="Moneda 2 22 2 3" xfId="694" xr:uid="{00000000-0005-0000-0000-0000F94A0000}"/>
    <cellStyle name="Moneda 2 22 2 3 2" xfId="1523" xr:uid="{00000000-0005-0000-0000-0000FA4A0000}"/>
    <cellStyle name="Moneda 2 22 2 3 2 2" xfId="4840" xr:uid="{00000000-0005-0000-0000-0000FB4A0000}"/>
    <cellStyle name="Moneda 2 22 2 3 2 2 2" xfId="21576" xr:uid="{00000000-0005-0000-0000-0000FC4A0000}"/>
    <cellStyle name="Moneda 2 22 2 3 2 3" xfId="8157" xr:uid="{00000000-0005-0000-0000-0000FD4A0000}"/>
    <cellStyle name="Moneda 2 22 2 3 2 3 2" xfId="24893" xr:uid="{00000000-0005-0000-0000-0000FE4A0000}"/>
    <cellStyle name="Moneda 2 22 2 3 2 4" xfId="11484" xr:uid="{00000000-0005-0000-0000-0000FF4A0000}"/>
    <cellStyle name="Moneda 2 22 2 3 2 4 2" xfId="28220" xr:uid="{00000000-0005-0000-0000-0000004B0000}"/>
    <cellStyle name="Moneda 2 22 2 3 2 5" xfId="14800" xr:uid="{00000000-0005-0000-0000-0000014B0000}"/>
    <cellStyle name="Moneda 2 22 2 3 2 6" xfId="18259" xr:uid="{00000000-0005-0000-0000-0000024B0000}"/>
    <cellStyle name="Moneda 2 22 2 3 3" xfId="2351" xr:uid="{00000000-0005-0000-0000-0000034B0000}"/>
    <cellStyle name="Moneda 2 22 2 3 3 2" xfId="5668" xr:uid="{00000000-0005-0000-0000-0000044B0000}"/>
    <cellStyle name="Moneda 2 22 2 3 3 2 2" xfId="22404" xr:uid="{00000000-0005-0000-0000-0000054B0000}"/>
    <cellStyle name="Moneda 2 22 2 3 3 3" xfId="8985" xr:uid="{00000000-0005-0000-0000-0000064B0000}"/>
    <cellStyle name="Moneda 2 22 2 3 3 3 2" xfId="25721" xr:uid="{00000000-0005-0000-0000-0000074B0000}"/>
    <cellStyle name="Moneda 2 22 2 3 3 4" xfId="12312" xr:uid="{00000000-0005-0000-0000-0000084B0000}"/>
    <cellStyle name="Moneda 2 22 2 3 3 4 2" xfId="29048" xr:uid="{00000000-0005-0000-0000-0000094B0000}"/>
    <cellStyle name="Moneda 2 22 2 3 3 5" xfId="15628" xr:uid="{00000000-0005-0000-0000-00000A4B0000}"/>
    <cellStyle name="Moneda 2 22 2 3 3 6" xfId="19087" xr:uid="{00000000-0005-0000-0000-00000B4B0000}"/>
    <cellStyle name="Moneda 2 22 2 3 4" xfId="3179" xr:uid="{00000000-0005-0000-0000-00000C4B0000}"/>
    <cellStyle name="Moneda 2 22 2 3 4 2" xfId="6496" xr:uid="{00000000-0005-0000-0000-00000D4B0000}"/>
    <cellStyle name="Moneda 2 22 2 3 4 2 2" xfId="23232" xr:uid="{00000000-0005-0000-0000-00000E4B0000}"/>
    <cellStyle name="Moneda 2 22 2 3 4 3" xfId="9813" xr:uid="{00000000-0005-0000-0000-00000F4B0000}"/>
    <cellStyle name="Moneda 2 22 2 3 4 3 2" xfId="26549" xr:uid="{00000000-0005-0000-0000-0000104B0000}"/>
    <cellStyle name="Moneda 2 22 2 3 4 4" xfId="13140" xr:uid="{00000000-0005-0000-0000-0000114B0000}"/>
    <cellStyle name="Moneda 2 22 2 3 4 4 2" xfId="29876" xr:uid="{00000000-0005-0000-0000-0000124B0000}"/>
    <cellStyle name="Moneda 2 22 2 3 4 5" xfId="16456" xr:uid="{00000000-0005-0000-0000-0000134B0000}"/>
    <cellStyle name="Moneda 2 22 2 3 4 6" xfId="19915" xr:uid="{00000000-0005-0000-0000-0000144B0000}"/>
    <cellStyle name="Moneda 2 22 2 3 5" xfId="4011" xr:uid="{00000000-0005-0000-0000-0000154B0000}"/>
    <cellStyle name="Moneda 2 22 2 3 5 2" xfId="20747" xr:uid="{00000000-0005-0000-0000-0000164B0000}"/>
    <cellStyle name="Moneda 2 22 2 3 6" xfId="7328" xr:uid="{00000000-0005-0000-0000-0000174B0000}"/>
    <cellStyle name="Moneda 2 22 2 3 6 2" xfId="24064" xr:uid="{00000000-0005-0000-0000-0000184B0000}"/>
    <cellStyle name="Moneda 2 22 2 3 7" xfId="10655" xr:uid="{00000000-0005-0000-0000-0000194B0000}"/>
    <cellStyle name="Moneda 2 22 2 3 7 2" xfId="27391" xr:uid="{00000000-0005-0000-0000-00001A4B0000}"/>
    <cellStyle name="Moneda 2 22 2 3 8" xfId="13971" xr:uid="{00000000-0005-0000-0000-00001B4B0000}"/>
    <cellStyle name="Moneda 2 22 2 3 9" xfId="17430" xr:uid="{00000000-0005-0000-0000-00001C4B0000}"/>
    <cellStyle name="Moneda 2 22 2 4" xfId="1108" xr:uid="{00000000-0005-0000-0000-00001D4B0000}"/>
    <cellStyle name="Moneda 2 22 2 4 2" xfId="4425" xr:uid="{00000000-0005-0000-0000-00001E4B0000}"/>
    <cellStyle name="Moneda 2 22 2 4 2 2" xfId="21161" xr:uid="{00000000-0005-0000-0000-00001F4B0000}"/>
    <cellStyle name="Moneda 2 22 2 4 3" xfId="7742" xr:uid="{00000000-0005-0000-0000-0000204B0000}"/>
    <cellStyle name="Moneda 2 22 2 4 3 2" xfId="24478" xr:uid="{00000000-0005-0000-0000-0000214B0000}"/>
    <cellStyle name="Moneda 2 22 2 4 4" xfId="11069" xr:uid="{00000000-0005-0000-0000-0000224B0000}"/>
    <cellStyle name="Moneda 2 22 2 4 4 2" xfId="27805" xr:uid="{00000000-0005-0000-0000-0000234B0000}"/>
    <cellStyle name="Moneda 2 22 2 4 5" xfId="14385" xr:uid="{00000000-0005-0000-0000-0000244B0000}"/>
    <cellStyle name="Moneda 2 22 2 4 6" xfId="17844" xr:uid="{00000000-0005-0000-0000-0000254B0000}"/>
    <cellStyle name="Moneda 2 22 2 5" xfId="1937" xr:uid="{00000000-0005-0000-0000-0000264B0000}"/>
    <cellStyle name="Moneda 2 22 2 5 2" xfId="5254" xr:uid="{00000000-0005-0000-0000-0000274B0000}"/>
    <cellStyle name="Moneda 2 22 2 5 2 2" xfId="21990" xr:uid="{00000000-0005-0000-0000-0000284B0000}"/>
    <cellStyle name="Moneda 2 22 2 5 3" xfId="8571" xr:uid="{00000000-0005-0000-0000-0000294B0000}"/>
    <cellStyle name="Moneda 2 22 2 5 3 2" xfId="25307" xr:uid="{00000000-0005-0000-0000-00002A4B0000}"/>
    <cellStyle name="Moneda 2 22 2 5 4" xfId="11898" xr:uid="{00000000-0005-0000-0000-00002B4B0000}"/>
    <cellStyle name="Moneda 2 22 2 5 4 2" xfId="28634" xr:uid="{00000000-0005-0000-0000-00002C4B0000}"/>
    <cellStyle name="Moneda 2 22 2 5 5" xfId="15214" xr:uid="{00000000-0005-0000-0000-00002D4B0000}"/>
    <cellStyle name="Moneda 2 22 2 5 6" xfId="18673" xr:uid="{00000000-0005-0000-0000-00002E4B0000}"/>
    <cellStyle name="Moneda 2 22 2 6" xfId="2765" xr:uid="{00000000-0005-0000-0000-00002F4B0000}"/>
    <cellStyle name="Moneda 2 22 2 6 2" xfId="6082" xr:uid="{00000000-0005-0000-0000-0000304B0000}"/>
    <cellStyle name="Moneda 2 22 2 6 2 2" xfId="22818" xr:uid="{00000000-0005-0000-0000-0000314B0000}"/>
    <cellStyle name="Moneda 2 22 2 6 3" xfId="9399" xr:uid="{00000000-0005-0000-0000-0000324B0000}"/>
    <cellStyle name="Moneda 2 22 2 6 3 2" xfId="26135" xr:uid="{00000000-0005-0000-0000-0000334B0000}"/>
    <cellStyle name="Moneda 2 22 2 6 4" xfId="12726" xr:uid="{00000000-0005-0000-0000-0000344B0000}"/>
    <cellStyle name="Moneda 2 22 2 6 4 2" xfId="29462" xr:uid="{00000000-0005-0000-0000-0000354B0000}"/>
    <cellStyle name="Moneda 2 22 2 6 5" xfId="16042" xr:uid="{00000000-0005-0000-0000-0000364B0000}"/>
    <cellStyle name="Moneda 2 22 2 6 6" xfId="19501" xr:uid="{00000000-0005-0000-0000-0000374B0000}"/>
    <cellStyle name="Moneda 2 22 2 7" xfId="3597" xr:uid="{00000000-0005-0000-0000-0000384B0000}"/>
    <cellStyle name="Moneda 2 22 2 7 2" xfId="20333" xr:uid="{00000000-0005-0000-0000-0000394B0000}"/>
    <cellStyle name="Moneda 2 22 2 8" xfId="6914" xr:uid="{00000000-0005-0000-0000-00003A4B0000}"/>
    <cellStyle name="Moneda 2 22 2 8 2" xfId="23650" xr:uid="{00000000-0005-0000-0000-00003B4B0000}"/>
    <cellStyle name="Moneda 2 22 2 9" xfId="10241" xr:uid="{00000000-0005-0000-0000-00003C4B0000}"/>
    <cellStyle name="Moneda 2 22 2 9 2" xfId="26977" xr:uid="{00000000-0005-0000-0000-00003D4B0000}"/>
    <cellStyle name="Moneda 2 22 3" xfId="248" xr:uid="{00000000-0005-0000-0000-00003E4B0000}"/>
    <cellStyle name="Moneda 2 22 3 10" xfId="13558" xr:uid="{00000000-0005-0000-0000-00003F4B0000}"/>
    <cellStyle name="Moneda 2 22 3 11" xfId="17017" xr:uid="{00000000-0005-0000-0000-0000404B0000}"/>
    <cellStyle name="Moneda 2 22 3 2" xfId="480" xr:uid="{00000000-0005-0000-0000-0000414B0000}"/>
    <cellStyle name="Moneda 2 22 3 2 10" xfId="17223" xr:uid="{00000000-0005-0000-0000-0000424B0000}"/>
    <cellStyle name="Moneda 2 22 3 2 2" xfId="901" xr:uid="{00000000-0005-0000-0000-0000434B0000}"/>
    <cellStyle name="Moneda 2 22 3 2 2 2" xfId="1730" xr:uid="{00000000-0005-0000-0000-0000444B0000}"/>
    <cellStyle name="Moneda 2 22 3 2 2 2 2" xfId="5047" xr:uid="{00000000-0005-0000-0000-0000454B0000}"/>
    <cellStyle name="Moneda 2 22 3 2 2 2 2 2" xfId="21783" xr:uid="{00000000-0005-0000-0000-0000464B0000}"/>
    <cellStyle name="Moneda 2 22 3 2 2 2 3" xfId="8364" xr:uid="{00000000-0005-0000-0000-0000474B0000}"/>
    <cellStyle name="Moneda 2 22 3 2 2 2 3 2" xfId="25100" xr:uid="{00000000-0005-0000-0000-0000484B0000}"/>
    <cellStyle name="Moneda 2 22 3 2 2 2 4" xfId="11691" xr:uid="{00000000-0005-0000-0000-0000494B0000}"/>
    <cellStyle name="Moneda 2 22 3 2 2 2 4 2" xfId="28427" xr:uid="{00000000-0005-0000-0000-00004A4B0000}"/>
    <cellStyle name="Moneda 2 22 3 2 2 2 5" xfId="15007" xr:uid="{00000000-0005-0000-0000-00004B4B0000}"/>
    <cellStyle name="Moneda 2 22 3 2 2 2 6" xfId="18466" xr:uid="{00000000-0005-0000-0000-00004C4B0000}"/>
    <cellStyle name="Moneda 2 22 3 2 2 3" xfId="2558" xr:uid="{00000000-0005-0000-0000-00004D4B0000}"/>
    <cellStyle name="Moneda 2 22 3 2 2 3 2" xfId="5875" xr:uid="{00000000-0005-0000-0000-00004E4B0000}"/>
    <cellStyle name="Moneda 2 22 3 2 2 3 2 2" xfId="22611" xr:uid="{00000000-0005-0000-0000-00004F4B0000}"/>
    <cellStyle name="Moneda 2 22 3 2 2 3 3" xfId="9192" xr:uid="{00000000-0005-0000-0000-0000504B0000}"/>
    <cellStyle name="Moneda 2 22 3 2 2 3 3 2" xfId="25928" xr:uid="{00000000-0005-0000-0000-0000514B0000}"/>
    <cellStyle name="Moneda 2 22 3 2 2 3 4" xfId="12519" xr:uid="{00000000-0005-0000-0000-0000524B0000}"/>
    <cellStyle name="Moneda 2 22 3 2 2 3 4 2" xfId="29255" xr:uid="{00000000-0005-0000-0000-0000534B0000}"/>
    <cellStyle name="Moneda 2 22 3 2 2 3 5" xfId="15835" xr:uid="{00000000-0005-0000-0000-0000544B0000}"/>
    <cellStyle name="Moneda 2 22 3 2 2 3 6" xfId="19294" xr:uid="{00000000-0005-0000-0000-0000554B0000}"/>
    <cellStyle name="Moneda 2 22 3 2 2 4" xfId="3386" xr:uid="{00000000-0005-0000-0000-0000564B0000}"/>
    <cellStyle name="Moneda 2 22 3 2 2 4 2" xfId="6703" xr:uid="{00000000-0005-0000-0000-0000574B0000}"/>
    <cellStyle name="Moneda 2 22 3 2 2 4 2 2" xfId="23439" xr:uid="{00000000-0005-0000-0000-0000584B0000}"/>
    <cellStyle name="Moneda 2 22 3 2 2 4 3" xfId="10020" xr:uid="{00000000-0005-0000-0000-0000594B0000}"/>
    <cellStyle name="Moneda 2 22 3 2 2 4 3 2" xfId="26756" xr:uid="{00000000-0005-0000-0000-00005A4B0000}"/>
    <cellStyle name="Moneda 2 22 3 2 2 4 4" xfId="13347" xr:uid="{00000000-0005-0000-0000-00005B4B0000}"/>
    <cellStyle name="Moneda 2 22 3 2 2 4 4 2" xfId="30083" xr:uid="{00000000-0005-0000-0000-00005C4B0000}"/>
    <cellStyle name="Moneda 2 22 3 2 2 4 5" xfId="16663" xr:uid="{00000000-0005-0000-0000-00005D4B0000}"/>
    <cellStyle name="Moneda 2 22 3 2 2 4 6" xfId="20122" xr:uid="{00000000-0005-0000-0000-00005E4B0000}"/>
    <cellStyle name="Moneda 2 22 3 2 2 5" xfId="4218" xr:uid="{00000000-0005-0000-0000-00005F4B0000}"/>
    <cellStyle name="Moneda 2 22 3 2 2 5 2" xfId="20954" xr:uid="{00000000-0005-0000-0000-0000604B0000}"/>
    <cellStyle name="Moneda 2 22 3 2 2 6" xfId="7535" xr:uid="{00000000-0005-0000-0000-0000614B0000}"/>
    <cellStyle name="Moneda 2 22 3 2 2 6 2" xfId="24271" xr:uid="{00000000-0005-0000-0000-0000624B0000}"/>
    <cellStyle name="Moneda 2 22 3 2 2 7" xfId="10862" xr:uid="{00000000-0005-0000-0000-0000634B0000}"/>
    <cellStyle name="Moneda 2 22 3 2 2 7 2" xfId="27598" xr:uid="{00000000-0005-0000-0000-0000644B0000}"/>
    <cellStyle name="Moneda 2 22 3 2 2 8" xfId="14178" xr:uid="{00000000-0005-0000-0000-0000654B0000}"/>
    <cellStyle name="Moneda 2 22 3 2 2 9" xfId="17637" xr:uid="{00000000-0005-0000-0000-0000664B0000}"/>
    <cellStyle name="Moneda 2 22 3 2 3" xfId="1315" xr:uid="{00000000-0005-0000-0000-0000674B0000}"/>
    <cellStyle name="Moneda 2 22 3 2 3 2" xfId="4632" xr:uid="{00000000-0005-0000-0000-0000684B0000}"/>
    <cellStyle name="Moneda 2 22 3 2 3 2 2" xfId="21368" xr:uid="{00000000-0005-0000-0000-0000694B0000}"/>
    <cellStyle name="Moneda 2 22 3 2 3 3" xfId="7949" xr:uid="{00000000-0005-0000-0000-00006A4B0000}"/>
    <cellStyle name="Moneda 2 22 3 2 3 3 2" xfId="24685" xr:uid="{00000000-0005-0000-0000-00006B4B0000}"/>
    <cellStyle name="Moneda 2 22 3 2 3 4" xfId="11276" xr:uid="{00000000-0005-0000-0000-00006C4B0000}"/>
    <cellStyle name="Moneda 2 22 3 2 3 4 2" xfId="28012" xr:uid="{00000000-0005-0000-0000-00006D4B0000}"/>
    <cellStyle name="Moneda 2 22 3 2 3 5" xfId="14592" xr:uid="{00000000-0005-0000-0000-00006E4B0000}"/>
    <cellStyle name="Moneda 2 22 3 2 3 6" xfId="18051" xr:uid="{00000000-0005-0000-0000-00006F4B0000}"/>
    <cellStyle name="Moneda 2 22 3 2 4" xfId="2144" xr:uid="{00000000-0005-0000-0000-0000704B0000}"/>
    <cellStyle name="Moneda 2 22 3 2 4 2" xfId="5461" xr:uid="{00000000-0005-0000-0000-0000714B0000}"/>
    <cellStyle name="Moneda 2 22 3 2 4 2 2" xfId="22197" xr:uid="{00000000-0005-0000-0000-0000724B0000}"/>
    <cellStyle name="Moneda 2 22 3 2 4 3" xfId="8778" xr:uid="{00000000-0005-0000-0000-0000734B0000}"/>
    <cellStyle name="Moneda 2 22 3 2 4 3 2" xfId="25514" xr:uid="{00000000-0005-0000-0000-0000744B0000}"/>
    <cellStyle name="Moneda 2 22 3 2 4 4" xfId="12105" xr:uid="{00000000-0005-0000-0000-0000754B0000}"/>
    <cellStyle name="Moneda 2 22 3 2 4 4 2" xfId="28841" xr:uid="{00000000-0005-0000-0000-0000764B0000}"/>
    <cellStyle name="Moneda 2 22 3 2 4 5" xfId="15421" xr:uid="{00000000-0005-0000-0000-0000774B0000}"/>
    <cellStyle name="Moneda 2 22 3 2 4 6" xfId="18880" xr:uid="{00000000-0005-0000-0000-0000784B0000}"/>
    <cellStyle name="Moneda 2 22 3 2 5" xfId="2972" xr:uid="{00000000-0005-0000-0000-0000794B0000}"/>
    <cellStyle name="Moneda 2 22 3 2 5 2" xfId="6289" xr:uid="{00000000-0005-0000-0000-00007A4B0000}"/>
    <cellStyle name="Moneda 2 22 3 2 5 2 2" xfId="23025" xr:uid="{00000000-0005-0000-0000-00007B4B0000}"/>
    <cellStyle name="Moneda 2 22 3 2 5 3" xfId="9606" xr:uid="{00000000-0005-0000-0000-00007C4B0000}"/>
    <cellStyle name="Moneda 2 22 3 2 5 3 2" xfId="26342" xr:uid="{00000000-0005-0000-0000-00007D4B0000}"/>
    <cellStyle name="Moneda 2 22 3 2 5 4" xfId="12933" xr:uid="{00000000-0005-0000-0000-00007E4B0000}"/>
    <cellStyle name="Moneda 2 22 3 2 5 4 2" xfId="29669" xr:uid="{00000000-0005-0000-0000-00007F4B0000}"/>
    <cellStyle name="Moneda 2 22 3 2 5 5" xfId="16249" xr:uid="{00000000-0005-0000-0000-0000804B0000}"/>
    <cellStyle name="Moneda 2 22 3 2 5 6" xfId="19708" xr:uid="{00000000-0005-0000-0000-0000814B0000}"/>
    <cellStyle name="Moneda 2 22 3 2 6" xfId="3804" xr:uid="{00000000-0005-0000-0000-0000824B0000}"/>
    <cellStyle name="Moneda 2 22 3 2 6 2" xfId="20540" xr:uid="{00000000-0005-0000-0000-0000834B0000}"/>
    <cellStyle name="Moneda 2 22 3 2 7" xfId="7121" xr:uid="{00000000-0005-0000-0000-0000844B0000}"/>
    <cellStyle name="Moneda 2 22 3 2 7 2" xfId="23857" xr:uid="{00000000-0005-0000-0000-0000854B0000}"/>
    <cellStyle name="Moneda 2 22 3 2 8" xfId="10448" xr:uid="{00000000-0005-0000-0000-0000864B0000}"/>
    <cellStyle name="Moneda 2 22 3 2 8 2" xfId="27184" xr:uid="{00000000-0005-0000-0000-0000874B0000}"/>
    <cellStyle name="Moneda 2 22 3 2 9" xfId="13764" xr:uid="{00000000-0005-0000-0000-0000884B0000}"/>
    <cellStyle name="Moneda 2 22 3 3" xfId="695" xr:uid="{00000000-0005-0000-0000-0000894B0000}"/>
    <cellStyle name="Moneda 2 22 3 3 2" xfId="1524" xr:uid="{00000000-0005-0000-0000-00008A4B0000}"/>
    <cellStyle name="Moneda 2 22 3 3 2 2" xfId="4841" xr:uid="{00000000-0005-0000-0000-00008B4B0000}"/>
    <cellStyle name="Moneda 2 22 3 3 2 2 2" xfId="21577" xr:uid="{00000000-0005-0000-0000-00008C4B0000}"/>
    <cellStyle name="Moneda 2 22 3 3 2 3" xfId="8158" xr:uid="{00000000-0005-0000-0000-00008D4B0000}"/>
    <cellStyle name="Moneda 2 22 3 3 2 3 2" xfId="24894" xr:uid="{00000000-0005-0000-0000-00008E4B0000}"/>
    <cellStyle name="Moneda 2 22 3 3 2 4" xfId="11485" xr:uid="{00000000-0005-0000-0000-00008F4B0000}"/>
    <cellStyle name="Moneda 2 22 3 3 2 4 2" xfId="28221" xr:uid="{00000000-0005-0000-0000-0000904B0000}"/>
    <cellStyle name="Moneda 2 22 3 3 2 5" xfId="14801" xr:uid="{00000000-0005-0000-0000-0000914B0000}"/>
    <cellStyle name="Moneda 2 22 3 3 2 6" xfId="18260" xr:uid="{00000000-0005-0000-0000-0000924B0000}"/>
    <cellStyle name="Moneda 2 22 3 3 3" xfId="2352" xr:uid="{00000000-0005-0000-0000-0000934B0000}"/>
    <cellStyle name="Moneda 2 22 3 3 3 2" xfId="5669" xr:uid="{00000000-0005-0000-0000-0000944B0000}"/>
    <cellStyle name="Moneda 2 22 3 3 3 2 2" xfId="22405" xr:uid="{00000000-0005-0000-0000-0000954B0000}"/>
    <cellStyle name="Moneda 2 22 3 3 3 3" xfId="8986" xr:uid="{00000000-0005-0000-0000-0000964B0000}"/>
    <cellStyle name="Moneda 2 22 3 3 3 3 2" xfId="25722" xr:uid="{00000000-0005-0000-0000-0000974B0000}"/>
    <cellStyle name="Moneda 2 22 3 3 3 4" xfId="12313" xr:uid="{00000000-0005-0000-0000-0000984B0000}"/>
    <cellStyle name="Moneda 2 22 3 3 3 4 2" xfId="29049" xr:uid="{00000000-0005-0000-0000-0000994B0000}"/>
    <cellStyle name="Moneda 2 22 3 3 3 5" xfId="15629" xr:uid="{00000000-0005-0000-0000-00009A4B0000}"/>
    <cellStyle name="Moneda 2 22 3 3 3 6" xfId="19088" xr:uid="{00000000-0005-0000-0000-00009B4B0000}"/>
    <cellStyle name="Moneda 2 22 3 3 4" xfId="3180" xr:uid="{00000000-0005-0000-0000-00009C4B0000}"/>
    <cellStyle name="Moneda 2 22 3 3 4 2" xfId="6497" xr:uid="{00000000-0005-0000-0000-00009D4B0000}"/>
    <cellStyle name="Moneda 2 22 3 3 4 2 2" xfId="23233" xr:uid="{00000000-0005-0000-0000-00009E4B0000}"/>
    <cellStyle name="Moneda 2 22 3 3 4 3" xfId="9814" xr:uid="{00000000-0005-0000-0000-00009F4B0000}"/>
    <cellStyle name="Moneda 2 22 3 3 4 3 2" xfId="26550" xr:uid="{00000000-0005-0000-0000-0000A04B0000}"/>
    <cellStyle name="Moneda 2 22 3 3 4 4" xfId="13141" xr:uid="{00000000-0005-0000-0000-0000A14B0000}"/>
    <cellStyle name="Moneda 2 22 3 3 4 4 2" xfId="29877" xr:uid="{00000000-0005-0000-0000-0000A24B0000}"/>
    <cellStyle name="Moneda 2 22 3 3 4 5" xfId="16457" xr:uid="{00000000-0005-0000-0000-0000A34B0000}"/>
    <cellStyle name="Moneda 2 22 3 3 4 6" xfId="19916" xr:uid="{00000000-0005-0000-0000-0000A44B0000}"/>
    <cellStyle name="Moneda 2 22 3 3 5" xfId="4012" xr:uid="{00000000-0005-0000-0000-0000A54B0000}"/>
    <cellStyle name="Moneda 2 22 3 3 5 2" xfId="20748" xr:uid="{00000000-0005-0000-0000-0000A64B0000}"/>
    <cellStyle name="Moneda 2 22 3 3 6" xfId="7329" xr:uid="{00000000-0005-0000-0000-0000A74B0000}"/>
    <cellStyle name="Moneda 2 22 3 3 6 2" xfId="24065" xr:uid="{00000000-0005-0000-0000-0000A84B0000}"/>
    <cellStyle name="Moneda 2 22 3 3 7" xfId="10656" xr:uid="{00000000-0005-0000-0000-0000A94B0000}"/>
    <cellStyle name="Moneda 2 22 3 3 7 2" xfId="27392" xr:uid="{00000000-0005-0000-0000-0000AA4B0000}"/>
    <cellStyle name="Moneda 2 22 3 3 8" xfId="13972" xr:uid="{00000000-0005-0000-0000-0000AB4B0000}"/>
    <cellStyle name="Moneda 2 22 3 3 9" xfId="17431" xr:uid="{00000000-0005-0000-0000-0000AC4B0000}"/>
    <cellStyle name="Moneda 2 22 3 4" xfId="1109" xr:uid="{00000000-0005-0000-0000-0000AD4B0000}"/>
    <cellStyle name="Moneda 2 22 3 4 2" xfId="4426" xr:uid="{00000000-0005-0000-0000-0000AE4B0000}"/>
    <cellStyle name="Moneda 2 22 3 4 2 2" xfId="21162" xr:uid="{00000000-0005-0000-0000-0000AF4B0000}"/>
    <cellStyle name="Moneda 2 22 3 4 3" xfId="7743" xr:uid="{00000000-0005-0000-0000-0000B04B0000}"/>
    <cellStyle name="Moneda 2 22 3 4 3 2" xfId="24479" xr:uid="{00000000-0005-0000-0000-0000B14B0000}"/>
    <cellStyle name="Moneda 2 22 3 4 4" xfId="11070" xr:uid="{00000000-0005-0000-0000-0000B24B0000}"/>
    <cellStyle name="Moneda 2 22 3 4 4 2" xfId="27806" xr:uid="{00000000-0005-0000-0000-0000B34B0000}"/>
    <cellStyle name="Moneda 2 22 3 4 5" xfId="14386" xr:uid="{00000000-0005-0000-0000-0000B44B0000}"/>
    <cellStyle name="Moneda 2 22 3 4 6" xfId="17845" xr:uid="{00000000-0005-0000-0000-0000B54B0000}"/>
    <cellStyle name="Moneda 2 22 3 5" xfId="1938" xr:uid="{00000000-0005-0000-0000-0000B64B0000}"/>
    <cellStyle name="Moneda 2 22 3 5 2" xfId="5255" xr:uid="{00000000-0005-0000-0000-0000B74B0000}"/>
    <cellStyle name="Moneda 2 22 3 5 2 2" xfId="21991" xr:uid="{00000000-0005-0000-0000-0000B84B0000}"/>
    <cellStyle name="Moneda 2 22 3 5 3" xfId="8572" xr:uid="{00000000-0005-0000-0000-0000B94B0000}"/>
    <cellStyle name="Moneda 2 22 3 5 3 2" xfId="25308" xr:uid="{00000000-0005-0000-0000-0000BA4B0000}"/>
    <cellStyle name="Moneda 2 22 3 5 4" xfId="11899" xr:uid="{00000000-0005-0000-0000-0000BB4B0000}"/>
    <cellStyle name="Moneda 2 22 3 5 4 2" xfId="28635" xr:uid="{00000000-0005-0000-0000-0000BC4B0000}"/>
    <cellStyle name="Moneda 2 22 3 5 5" xfId="15215" xr:uid="{00000000-0005-0000-0000-0000BD4B0000}"/>
    <cellStyle name="Moneda 2 22 3 5 6" xfId="18674" xr:uid="{00000000-0005-0000-0000-0000BE4B0000}"/>
    <cellStyle name="Moneda 2 22 3 6" xfId="2766" xr:uid="{00000000-0005-0000-0000-0000BF4B0000}"/>
    <cellStyle name="Moneda 2 22 3 6 2" xfId="6083" xr:uid="{00000000-0005-0000-0000-0000C04B0000}"/>
    <cellStyle name="Moneda 2 22 3 6 2 2" xfId="22819" xr:uid="{00000000-0005-0000-0000-0000C14B0000}"/>
    <cellStyle name="Moneda 2 22 3 6 3" xfId="9400" xr:uid="{00000000-0005-0000-0000-0000C24B0000}"/>
    <cellStyle name="Moneda 2 22 3 6 3 2" xfId="26136" xr:uid="{00000000-0005-0000-0000-0000C34B0000}"/>
    <cellStyle name="Moneda 2 22 3 6 4" xfId="12727" xr:uid="{00000000-0005-0000-0000-0000C44B0000}"/>
    <cellStyle name="Moneda 2 22 3 6 4 2" xfId="29463" xr:uid="{00000000-0005-0000-0000-0000C54B0000}"/>
    <cellStyle name="Moneda 2 22 3 6 5" xfId="16043" xr:uid="{00000000-0005-0000-0000-0000C64B0000}"/>
    <cellStyle name="Moneda 2 22 3 6 6" xfId="19502" xr:uid="{00000000-0005-0000-0000-0000C74B0000}"/>
    <cellStyle name="Moneda 2 22 3 7" xfId="3598" xr:uid="{00000000-0005-0000-0000-0000C84B0000}"/>
    <cellStyle name="Moneda 2 22 3 7 2" xfId="20334" xr:uid="{00000000-0005-0000-0000-0000C94B0000}"/>
    <cellStyle name="Moneda 2 22 3 8" xfId="6915" xr:uid="{00000000-0005-0000-0000-0000CA4B0000}"/>
    <cellStyle name="Moneda 2 22 3 8 2" xfId="23651" xr:uid="{00000000-0005-0000-0000-0000CB4B0000}"/>
    <cellStyle name="Moneda 2 22 3 9" xfId="10242" xr:uid="{00000000-0005-0000-0000-0000CC4B0000}"/>
    <cellStyle name="Moneda 2 22 3 9 2" xfId="26978" xr:uid="{00000000-0005-0000-0000-0000CD4B0000}"/>
    <cellStyle name="Moneda 2 22 4" xfId="249" xr:uid="{00000000-0005-0000-0000-0000CE4B0000}"/>
    <cellStyle name="Moneda 2 22 4 10" xfId="13559" xr:uid="{00000000-0005-0000-0000-0000CF4B0000}"/>
    <cellStyle name="Moneda 2 22 4 11" xfId="17018" xr:uid="{00000000-0005-0000-0000-0000D04B0000}"/>
    <cellStyle name="Moneda 2 22 4 2" xfId="481" xr:uid="{00000000-0005-0000-0000-0000D14B0000}"/>
    <cellStyle name="Moneda 2 22 4 2 10" xfId="17224" xr:uid="{00000000-0005-0000-0000-0000D24B0000}"/>
    <cellStyle name="Moneda 2 22 4 2 2" xfId="902" xr:uid="{00000000-0005-0000-0000-0000D34B0000}"/>
    <cellStyle name="Moneda 2 22 4 2 2 2" xfId="1731" xr:uid="{00000000-0005-0000-0000-0000D44B0000}"/>
    <cellStyle name="Moneda 2 22 4 2 2 2 2" xfId="5048" xr:uid="{00000000-0005-0000-0000-0000D54B0000}"/>
    <cellStyle name="Moneda 2 22 4 2 2 2 2 2" xfId="21784" xr:uid="{00000000-0005-0000-0000-0000D64B0000}"/>
    <cellStyle name="Moneda 2 22 4 2 2 2 3" xfId="8365" xr:uid="{00000000-0005-0000-0000-0000D74B0000}"/>
    <cellStyle name="Moneda 2 22 4 2 2 2 3 2" xfId="25101" xr:uid="{00000000-0005-0000-0000-0000D84B0000}"/>
    <cellStyle name="Moneda 2 22 4 2 2 2 4" xfId="11692" xr:uid="{00000000-0005-0000-0000-0000D94B0000}"/>
    <cellStyle name="Moneda 2 22 4 2 2 2 4 2" xfId="28428" xr:uid="{00000000-0005-0000-0000-0000DA4B0000}"/>
    <cellStyle name="Moneda 2 22 4 2 2 2 5" xfId="15008" xr:uid="{00000000-0005-0000-0000-0000DB4B0000}"/>
    <cellStyle name="Moneda 2 22 4 2 2 2 6" xfId="18467" xr:uid="{00000000-0005-0000-0000-0000DC4B0000}"/>
    <cellStyle name="Moneda 2 22 4 2 2 3" xfId="2559" xr:uid="{00000000-0005-0000-0000-0000DD4B0000}"/>
    <cellStyle name="Moneda 2 22 4 2 2 3 2" xfId="5876" xr:uid="{00000000-0005-0000-0000-0000DE4B0000}"/>
    <cellStyle name="Moneda 2 22 4 2 2 3 2 2" xfId="22612" xr:uid="{00000000-0005-0000-0000-0000DF4B0000}"/>
    <cellStyle name="Moneda 2 22 4 2 2 3 3" xfId="9193" xr:uid="{00000000-0005-0000-0000-0000E04B0000}"/>
    <cellStyle name="Moneda 2 22 4 2 2 3 3 2" xfId="25929" xr:uid="{00000000-0005-0000-0000-0000E14B0000}"/>
    <cellStyle name="Moneda 2 22 4 2 2 3 4" xfId="12520" xr:uid="{00000000-0005-0000-0000-0000E24B0000}"/>
    <cellStyle name="Moneda 2 22 4 2 2 3 4 2" xfId="29256" xr:uid="{00000000-0005-0000-0000-0000E34B0000}"/>
    <cellStyle name="Moneda 2 22 4 2 2 3 5" xfId="15836" xr:uid="{00000000-0005-0000-0000-0000E44B0000}"/>
    <cellStyle name="Moneda 2 22 4 2 2 3 6" xfId="19295" xr:uid="{00000000-0005-0000-0000-0000E54B0000}"/>
    <cellStyle name="Moneda 2 22 4 2 2 4" xfId="3387" xr:uid="{00000000-0005-0000-0000-0000E64B0000}"/>
    <cellStyle name="Moneda 2 22 4 2 2 4 2" xfId="6704" xr:uid="{00000000-0005-0000-0000-0000E74B0000}"/>
    <cellStyle name="Moneda 2 22 4 2 2 4 2 2" xfId="23440" xr:uid="{00000000-0005-0000-0000-0000E84B0000}"/>
    <cellStyle name="Moneda 2 22 4 2 2 4 3" xfId="10021" xr:uid="{00000000-0005-0000-0000-0000E94B0000}"/>
    <cellStyle name="Moneda 2 22 4 2 2 4 3 2" xfId="26757" xr:uid="{00000000-0005-0000-0000-0000EA4B0000}"/>
    <cellStyle name="Moneda 2 22 4 2 2 4 4" xfId="13348" xr:uid="{00000000-0005-0000-0000-0000EB4B0000}"/>
    <cellStyle name="Moneda 2 22 4 2 2 4 4 2" xfId="30084" xr:uid="{00000000-0005-0000-0000-0000EC4B0000}"/>
    <cellStyle name="Moneda 2 22 4 2 2 4 5" xfId="16664" xr:uid="{00000000-0005-0000-0000-0000ED4B0000}"/>
    <cellStyle name="Moneda 2 22 4 2 2 4 6" xfId="20123" xr:uid="{00000000-0005-0000-0000-0000EE4B0000}"/>
    <cellStyle name="Moneda 2 22 4 2 2 5" xfId="4219" xr:uid="{00000000-0005-0000-0000-0000EF4B0000}"/>
    <cellStyle name="Moneda 2 22 4 2 2 5 2" xfId="20955" xr:uid="{00000000-0005-0000-0000-0000F04B0000}"/>
    <cellStyle name="Moneda 2 22 4 2 2 6" xfId="7536" xr:uid="{00000000-0005-0000-0000-0000F14B0000}"/>
    <cellStyle name="Moneda 2 22 4 2 2 6 2" xfId="24272" xr:uid="{00000000-0005-0000-0000-0000F24B0000}"/>
    <cellStyle name="Moneda 2 22 4 2 2 7" xfId="10863" xr:uid="{00000000-0005-0000-0000-0000F34B0000}"/>
    <cellStyle name="Moneda 2 22 4 2 2 7 2" xfId="27599" xr:uid="{00000000-0005-0000-0000-0000F44B0000}"/>
    <cellStyle name="Moneda 2 22 4 2 2 8" xfId="14179" xr:uid="{00000000-0005-0000-0000-0000F54B0000}"/>
    <cellStyle name="Moneda 2 22 4 2 2 9" xfId="17638" xr:uid="{00000000-0005-0000-0000-0000F64B0000}"/>
    <cellStyle name="Moneda 2 22 4 2 3" xfId="1316" xr:uid="{00000000-0005-0000-0000-0000F74B0000}"/>
    <cellStyle name="Moneda 2 22 4 2 3 2" xfId="4633" xr:uid="{00000000-0005-0000-0000-0000F84B0000}"/>
    <cellStyle name="Moneda 2 22 4 2 3 2 2" xfId="21369" xr:uid="{00000000-0005-0000-0000-0000F94B0000}"/>
    <cellStyle name="Moneda 2 22 4 2 3 3" xfId="7950" xr:uid="{00000000-0005-0000-0000-0000FA4B0000}"/>
    <cellStyle name="Moneda 2 22 4 2 3 3 2" xfId="24686" xr:uid="{00000000-0005-0000-0000-0000FB4B0000}"/>
    <cellStyle name="Moneda 2 22 4 2 3 4" xfId="11277" xr:uid="{00000000-0005-0000-0000-0000FC4B0000}"/>
    <cellStyle name="Moneda 2 22 4 2 3 4 2" xfId="28013" xr:uid="{00000000-0005-0000-0000-0000FD4B0000}"/>
    <cellStyle name="Moneda 2 22 4 2 3 5" xfId="14593" xr:uid="{00000000-0005-0000-0000-0000FE4B0000}"/>
    <cellStyle name="Moneda 2 22 4 2 3 6" xfId="18052" xr:uid="{00000000-0005-0000-0000-0000FF4B0000}"/>
    <cellStyle name="Moneda 2 22 4 2 4" xfId="2145" xr:uid="{00000000-0005-0000-0000-0000004C0000}"/>
    <cellStyle name="Moneda 2 22 4 2 4 2" xfId="5462" xr:uid="{00000000-0005-0000-0000-0000014C0000}"/>
    <cellStyle name="Moneda 2 22 4 2 4 2 2" xfId="22198" xr:uid="{00000000-0005-0000-0000-0000024C0000}"/>
    <cellStyle name="Moneda 2 22 4 2 4 3" xfId="8779" xr:uid="{00000000-0005-0000-0000-0000034C0000}"/>
    <cellStyle name="Moneda 2 22 4 2 4 3 2" xfId="25515" xr:uid="{00000000-0005-0000-0000-0000044C0000}"/>
    <cellStyle name="Moneda 2 22 4 2 4 4" xfId="12106" xr:uid="{00000000-0005-0000-0000-0000054C0000}"/>
    <cellStyle name="Moneda 2 22 4 2 4 4 2" xfId="28842" xr:uid="{00000000-0005-0000-0000-0000064C0000}"/>
    <cellStyle name="Moneda 2 22 4 2 4 5" xfId="15422" xr:uid="{00000000-0005-0000-0000-0000074C0000}"/>
    <cellStyle name="Moneda 2 22 4 2 4 6" xfId="18881" xr:uid="{00000000-0005-0000-0000-0000084C0000}"/>
    <cellStyle name="Moneda 2 22 4 2 5" xfId="2973" xr:uid="{00000000-0005-0000-0000-0000094C0000}"/>
    <cellStyle name="Moneda 2 22 4 2 5 2" xfId="6290" xr:uid="{00000000-0005-0000-0000-00000A4C0000}"/>
    <cellStyle name="Moneda 2 22 4 2 5 2 2" xfId="23026" xr:uid="{00000000-0005-0000-0000-00000B4C0000}"/>
    <cellStyle name="Moneda 2 22 4 2 5 3" xfId="9607" xr:uid="{00000000-0005-0000-0000-00000C4C0000}"/>
    <cellStyle name="Moneda 2 22 4 2 5 3 2" xfId="26343" xr:uid="{00000000-0005-0000-0000-00000D4C0000}"/>
    <cellStyle name="Moneda 2 22 4 2 5 4" xfId="12934" xr:uid="{00000000-0005-0000-0000-00000E4C0000}"/>
    <cellStyle name="Moneda 2 22 4 2 5 4 2" xfId="29670" xr:uid="{00000000-0005-0000-0000-00000F4C0000}"/>
    <cellStyle name="Moneda 2 22 4 2 5 5" xfId="16250" xr:uid="{00000000-0005-0000-0000-0000104C0000}"/>
    <cellStyle name="Moneda 2 22 4 2 5 6" xfId="19709" xr:uid="{00000000-0005-0000-0000-0000114C0000}"/>
    <cellStyle name="Moneda 2 22 4 2 6" xfId="3805" xr:uid="{00000000-0005-0000-0000-0000124C0000}"/>
    <cellStyle name="Moneda 2 22 4 2 6 2" xfId="20541" xr:uid="{00000000-0005-0000-0000-0000134C0000}"/>
    <cellStyle name="Moneda 2 22 4 2 7" xfId="7122" xr:uid="{00000000-0005-0000-0000-0000144C0000}"/>
    <cellStyle name="Moneda 2 22 4 2 7 2" xfId="23858" xr:uid="{00000000-0005-0000-0000-0000154C0000}"/>
    <cellStyle name="Moneda 2 22 4 2 8" xfId="10449" xr:uid="{00000000-0005-0000-0000-0000164C0000}"/>
    <cellStyle name="Moneda 2 22 4 2 8 2" xfId="27185" xr:uid="{00000000-0005-0000-0000-0000174C0000}"/>
    <cellStyle name="Moneda 2 22 4 2 9" xfId="13765" xr:uid="{00000000-0005-0000-0000-0000184C0000}"/>
    <cellStyle name="Moneda 2 22 4 3" xfId="696" xr:uid="{00000000-0005-0000-0000-0000194C0000}"/>
    <cellStyle name="Moneda 2 22 4 3 2" xfId="1525" xr:uid="{00000000-0005-0000-0000-00001A4C0000}"/>
    <cellStyle name="Moneda 2 22 4 3 2 2" xfId="4842" xr:uid="{00000000-0005-0000-0000-00001B4C0000}"/>
    <cellStyle name="Moneda 2 22 4 3 2 2 2" xfId="21578" xr:uid="{00000000-0005-0000-0000-00001C4C0000}"/>
    <cellStyle name="Moneda 2 22 4 3 2 3" xfId="8159" xr:uid="{00000000-0005-0000-0000-00001D4C0000}"/>
    <cellStyle name="Moneda 2 22 4 3 2 3 2" xfId="24895" xr:uid="{00000000-0005-0000-0000-00001E4C0000}"/>
    <cellStyle name="Moneda 2 22 4 3 2 4" xfId="11486" xr:uid="{00000000-0005-0000-0000-00001F4C0000}"/>
    <cellStyle name="Moneda 2 22 4 3 2 4 2" xfId="28222" xr:uid="{00000000-0005-0000-0000-0000204C0000}"/>
    <cellStyle name="Moneda 2 22 4 3 2 5" xfId="14802" xr:uid="{00000000-0005-0000-0000-0000214C0000}"/>
    <cellStyle name="Moneda 2 22 4 3 2 6" xfId="18261" xr:uid="{00000000-0005-0000-0000-0000224C0000}"/>
    <cellStyle name="Moneda 2 22 4 3 3" xfId="2353" xr:uid="{00000000-0005-0000-0000-0000234C0000}"/>
    <cellStyle name="Moneda 2 22 4 3 3 2" xfId="5670" xr:uid="{00000000-0005-0000-0000-0000244C0000}"/>
    <cellStyle name="Moneda 2 22 4 3 3 2 2" xfId="22406" xr:uid="{00000000-0005-0000-0000-0000254C0000}"/>
    <cellStyle name="Moneda 2 22 4 3 3 3" xfId="8987" xr:uid="{00000000-0005-0000-0000-0000264C0000}"/>
    <cellStyle name="Moneda 2 22 4 3 3 3 2" xfId="25723" xr:uid="{00000000-0005-0000-0000-0000274C0000}"/>
    <cellStyle name="Moneda 2 22 4 3 3 4" xfId="12314" xr:uid="{00000000-0005-0000-0000-0000284C0000}"/>
    <cellStyle name="Moneda 2 22 4 3 3 4 2" xfId="29050" xr:uid="{00000000-0005-0000-0000-0000294C0000}"/>
    <cellStyle name="Moneda 2 22 4 3 3 5" xfId="15630" xr:uid="{00000000-0005-0000-0000-00002A4C0000}"/>
    <cellStyle name="Moneda 2 22 4 3 3 6" xfId="19089" xr:uid="{00000000-0005-0000-0000-00002B4C0000}"/>
    <cellStyle name="Moneda 2 22 4 3 4" xfId="3181" xr:uid="{00000000-0005-0000-0000-00002C4C0000}"/>
    <cellStyle name="Moneda 2 22 4 3 4 2" xfId="6498" xr:uid="{00000000-0005-0000-0000-00002D4C0000}"/>
    <cellStyle name="Moneda 2 22 4 3 4 2 2" xfId="23234" xr:uid="{00000000-0005-0000-0000-00002E4C0000}"/>
    <cellStyle name="Moneda 2 22 4 3 4 3" xfId="9815" xr:uid="{00000000-0005-0000-0000-00002F4C0000}"/>
    <cellStyle name="Moneda 2 22 4 3 4 3 2" xfId="26551" xr:uid="{00000000-0005-0000-0000-0000304C0000}"/>
    <cellStyle name="Moneda 2 22 4 3 4 4" xfId="13142" xr:uid="{00000000-0005-0000-0000-0000314C0000}"/>
    <cellStyle name="Moneda 2 22 4 3 4 4 2" xfId="29878" xr:uid="{00000000-0005-0000-0000-0000324C0000}"/>
    <cellStyle name="Moneda 2 22 4 3 4 5" xfId="16458" xr:uid="{00000000-0005-0000-0000-0000334C0000}"/>
    <cellStyle name="Moneda 2 22 4 3 4 6" xfId="19917" xr:uid="{00000000-0005-0000-0000-0000344C0000}"/>
    <cellStyle name="Moneda 2 22 4 3 5" xfId="4013" xr:uid="{00000000-0005-0000-0000-0000354C0000}"/>
    <cellStyle name="Moneda 2 22 4 3 5 2" xfId="20749" xr:uid="{00000000-0005-0000-0000-0000364C0000}"/>
    <cellStyle name="Moneda 2 22 4 3 6" xfId="7330" xr:uid="{00000000-0005-0000-0000-0000374C0000}"/>
    <cellStyle name="Moneda 2 22 4 3 6 2" xfId="24066" xr:uid="{00000000-0005-0000-0000-0000384C0000}"/>
    <cellStyle name="Moneda 2 22 4 3 7" xfId="10657" xr:uid="{00000000-0005-0000-0000-0000394C0000}"/>
    <cellStyle name="Moneda 2 22 4 3 7 2" xfId="27393" xr:uid="{00000000-0005-0000-0000-00003A4C0000}"/>
    <cellStyle name="Moneda 2 22 4 3 8" xfId="13973" xr:uid="{00000000-0005-0000-0000-00003B4C0000}"/>
    <cellStyle name="Moneda 2 22 4 3 9" xfId="17432" xr:uid="{00000000-0005-0000-0000-00003C4C0000}"/>
    <cellStyle name="Moneda 2 22 4 4" xfId="1110" xr:uid="{00000000-0005-0000-0000-00003D4C0000}"/>
    <cellStyle name="Moneda 2 22 4 4 2" xfId="4427" xr:uid="{00000000-0005-0000-0000-00003E4C0000}"/>
    <cellStyle name="Moneda 2 22 4 4 2 2" xfId="21163" xr:uid="{00000000-0005-0000-0000-00003F4C0000}"/>
    <cellStyle name="Moneda 2 22 4 4 3" xfId="7744" xr:uid="{00000000-0005-0000-0000-0000404C0000}"/>
    <cellStyle name="Moneda 2 22 4 4 3 2" xfId="24480" xr:uid="{00000000-0005-0000-0000-0000414C0000}"/>
    <cellStyle name="Moneda 2 22 4 4 4" xfId="11071" xr:uid="{00000000-0005-0000-0000-0000424C0000}"/>
    <cellStyle name="Moneda 2 22 4 4 4 2" xfId="27807" xr:uid="{00000000-0005-0000-0000-0000434C0000}"/>
    <cellStyle name="Moneda 2 22 4 4 5" xfId="14387" xr:uid="{00000000-0005-0000-0000-0000444C0000}"/>
    <cellStyle name="Moneda 2 22 4 4 6" xfId="17846" xr:uid="{00000000-0005-0000-0000-0000454C0000}"/>
    <cellStyle name="Moneda 2 22 4 5" xfId="1939" xr:uid="{00000000-0005-0000-0000-0000464C0000}"/>
    <cellStyle name="Moneda 2 22 4 5 2" xfId="5256" xr:uid="{00000000-0005-0000-0000-0000474C0000}"/>
    <cellStyle name="Moneda 2 22 4 5 2 2" xfId="21992" xr:uid="{00000000-0005-0000-0000-0000484C0000}"/>
    <cellStyle name="Moneda 2 22 4 5 3" xfId="8573" xr:uid="{00000000-0005-0000-0000-0000494C0000}"/>
    <cellStyle name="Moneda 2 22 4 5 3 2" xfId="25309" xr:uid="{00000000-0005-0000-0000-00004A4C0000}"/>
    <cellStyle name="Moneda 2 22 4 5 4" xfId="11900" xr:uid="{00000000-0005-0000-0000-00004B4C0000}"/>
    <cellStyle name="Moneda 2 22 4 5 4 2" xfId="28636" xr:uid="{00000000-0005-0000-0000-00004C4C0000}"/>
    <cellStyle name="Moneda 2 22 4 5 5" xfId="15216" xr:uid="{00000000-0005-0000-0000-00004D4C0000}"/>
    <cellStyle name="Moneda 2 22 4 5 6" xfId="18675" xr:uid="{00000000-0005-0000-0000-00004E4C0000}"/>
    <cellStyle name="Moneda 2 22 4 6" xfId="2767" xr:uid="{00000000-0005-0000-0000-00004F4C0000}"/>
    <cellStyle name="Moneda 2 22 4 6 2" xfId="6084" xr:uid="{00000000-0005-0000-0000-0000504C0000}"/>
    <cellStyle name="Moneda 2 22 4 6 2 2" xfId="22820" xr:uid="{00000000-0005-0000-0000-0000514C0000}"/>
    <cellStyle name="Moneda 2 22 4 6 3" xfId="9401" xr:uid="{00000000-0005-0000-0000-0000524C0000}"/>
    <cellStyle name="Moneda 2 22 4 6 3 2" xfId="26137" xr:uid="{00000000-0005-0000-0000-0000534C0000}"/>
    <cellStyle name="Moneda 2 22 4 6 4" xfId="12728" xr:uid="{00000000-0005-0000-0000-0000544C0000}"/>
    <cellStyle name="Moneda 2 22 4 6 4 2" xfId="29464" xr:uid="{00000000-0005-0000-0000-0000554C0000}"/>
    <cellStyle name="Moneda 2 22 4 6 5" xfId="16044" xr:uid="{00000000-0005-0000-0000-0000564C0000}"/>
    <cellStyle name="Moneda 2 22 4 6 6" xfId="19503" xr:uid="{00000000-0005-0000-0000-0000574C0000}"/>
    <cellStyle name="Moneda 2 22 4 7" xfId="3599" xr:uid="{00000000-0005-0000-0000-0000584C0000}"/>
    <cellStyle name="Moneda 2 22 4 7 2" xfId="20335" xr:uid="{00000000-0005-0000-0000-0000594C0000}"/>
    <cellStyle name="Moneda 2 22 4 8" xfId="6916" xr:uid="{00000000-0005-0000-0000-00005A4C0000}"/>
    <cellStyle name="Moneda 2 22 4 8 2" xfId="23652" xr:uid="{00000000-0005-0000-0000-00005B4C0000}"/>
    <cellStyle name="Moneda 2 22 4 9" xfId="10243" xr:uid="{00000000-0005-0000-0000-00005C4C0000}"/>
    <cellStyle name="Moneda 2 22 4 9 2" xfId="26979" xr:uid="{00000000-0005-0000-0000-00005D4C0000}"/>
    <cellStyle name="Moneda 2 22 5" xfId="478" xr:uid="{00000000-0005-0000-0000-00005E4C0000}"/>
    <cellStyle name="Moneda 2 22 5 10" xfId="17221" xr:uid="{00000000-0005-0000-0000-00005F4C0000}"/>
    <cellStyle name="Moneda 2 22 5 2" xfId="899" xr:uid="{00000000-0005-0000-0000-0000604C0000}"/>
    <cellStyle name="Moneda 2 22 5 2 2" xfId="1728" xr:uid="{00000000-0005-0000-0000-0000614C0000}"/>
    <cellStyle name="Moneda 2 22 5 2 2 2" xfId="5045" xr:uid="{00000000-0005-0000-0000-0000624C0000}"/>
    <cellStyle name="Moneda 2 22 5 2 2 2 2" xfId="21781" xr:uid="{00000000-0005-0000-0000-0000634C0000}"/>
    <cellStyle name="Moneda 2 22 5 2 2 3" xfId="8362" xr:uid="{00000000-0005-0000-0000-0000644C0000}"/>
    <cellStyle name="Moneda 2 22 5 2 2 3 2" xfId="25098" xr:uid="{00000000-0005-0000-0000-0000654C0000}"/>
    <cellStyle name="Moneda 2 22 5 2 2 4" xfId="11689" xr:uid="{00000000-0005-0000-0000-0000664C0000}"/>
    <cellStyle name="Moneda 2 22 5 2 2 4 2" xfId="28425" xr:uid="{00000000-0005-0000-0000-0000674C0000}"/>
    <cellStyle name="Moneda 2 22 5 2 2 5" xfId="15005" xr:uid="{00000000-0005-0000-0000-0000684C0000}"/>
    <cellStyle name="Moneda 2 22 5 2 2 6" xfId="18464" xr:uid="{00000000-0005-0000-0000-0000694C0000}"/>
    <cellStyle name="Moneda 2 22 5 2 3" xfId="2556" xr:uid="{00000000-0005-0000-0000-00006A4C0000}"/>
    <cellStyle name="Moneda 2 22 5 2 3 2" xfId="5873" xr:uid="{00000000-0005-0000-0000-00006B4C0000}"/>
    <cellStyle name="Moneda 2 22 5 2 3 2 2" xfId="22609" xr:uid="{00000000-0005-0000-0000-00006C4C0000}"/>
    <cellStyle name="Moneda 2 22 5 2 3 3" xfId="9190" xr:uid="{00000000-0005-0000-0000-00006D4C0000}"/>
    <cellStyle name="Moneda 2 22 5 2 3 3 2" xfId="25926" xr:uid="{00000000-0005-0000-0000-00006E4C0000}"/>
    <cellStyle name="Moneda 2 22 5 2 3 4" xfId="12517" xr:uid="{00000000-0005-0000-0000-00006F4C0000}"/>
    <cellStyle name="Moneda 2 22 5 2 3 4 2" xfId="29253" xr:uid="{00000000-0005-0000-0000-0000704C0000}"/>
    <cellStyle name="Moneda 2 22 5 2 3 5" xfId="15833" xr:uid="{00000000-0005-0000-0000-0000714C0000}"/>
    <cellStyle name="Moneda 2 22 5 2 3 6" xfId="19292" xr:uid="{00000000-0005-0000-0000-0000724C0000}"/>
    <cellStyle name="Moneda 2 22 5 2 4" xfId="3384" xr:uid="{00000000-0005-0000-0000-0000734C0000}"/>
    <cellStyle name="Moneda 2 22 5 2 4 2" xfId="6701" xr:uid="{00000000-0005-0000-0000-0000744C0000}"/>
    <cellStyle name="Moneda 2 22 5 2 4 2 2" xfId="23437" xr:uid="{00000000-0005-0000-0000-0000754C0000}"/>
    <cellStyle name="Moneda 2 22 5 2 4 3" xfId="10018" xr:uid="{00000000-0005-0000-0000-0000764C0000}"/>
    <cellStyle name="Moneda 2 22 5 2 4 3 2" xfId="26754" xr:uid="{00000000-0005-0000-0000-0000774C0000}"/>
    <cellStyle name="Moneda 2 22 5 2 4 4" xfId="13345" xr:uid="{00000000-0005-0000-0000-0000784C0000}"/>
    <cellStyle name="Moneda 2 22 5 2 4 4 2" xfId="30081" xr:uid="{00000000-0005-0000-0000-0000794C0000}"/>
    <cellStyle name="Moneda 2 22 5 2 4 5" xfId="16661" xr:uid="{00000000-0005-0000-0000-00007A4C0000}"/>
    <cellStyle name="Moneda 2 22 5 2 4 6" xfId="20120" xr:uid="{00000000-0005-0000-0000-00007B4C0000}"/>
    <cellStyle name="Moneda 2 22 5 2 5" xfId="4216" xr:uid="{00000000-0005-0000-0000-00007C4C0000}"/>
    <cellStyle name="Moneda 2 22 5 2 5 2" xfId="20952" xr:uid="{00000000-0005-0000-0000-00007D4C0000}"/>
    <cellStyle name="Moneda 2 22 5 2 6" xfId="7533" xr:uid="{00000000-0005-0000-0000-00007E4C0000}"/>
    <cellStyle name="Moneda 2 22 5 2 6 2" xfId="24269" xr:uid="{00000000-0005-0000-0000-00007F4C0000}"/>
    <cellStyle name="Moneda 2 22 5 2 7" xfId="10860" xr:uid="{00000000-0005-0000-0000-0000804C0000}"/>
    <cellStyle name="Moneda 2 22 5 2 7 2" xfId="27596" xr:uid="{00000000-0005-0000-0000-0000814C0000}"/>
    <cellStyle name="Moneda 2 22 5 2 8" xfId="14176" xr:uid="{00000000-0005-0000-0000-0000824C0000}"/>
    <cellStyle name="Moneda 2 22 5 2 9" xfId="17635" xr:uid="{00000000-0005-0000-0000-0000834C0000}"/>
    <cellStyle name="Moneda 2 22 5 3" xfId="1313" xr:uid="{00000000-0005-0000-0000-0000844C0000}"/>
    <cellStyle name="Moneda 2 22 5 3 2" xfId="4630" xr:uid="{00000000-0005-0000-0000-0000854C0000}"/>
    <cellStyle name="Moneda 2 22 5 3 2 2" xfId="21366" xr:uid="{00000000-0005-0000-0000-0000864C0000}"/>
    <cellStyle name="Moneda 2 22 5 3 3" xfId="7947" xr:uid="{00000000-0005-0000-0000-0000874C0000}"/>
    <cellStyle name="Moneda 2 22 5 3 3 2" xfId="24683" xr:uid="{00000000-0005-0000-0000-0000884C0000}"/>
    <cellStyle name="Moneda 2 22 5 3 4" xfId="11274" xr:uid="{00000000-0005-0000-0000-0000894C0000}"/>
    <cellStyle name="Moneda 2 22 5 3 4 2" xfId="28010" xr:uid="{00000000-0005-0000-0000-00008A4C0000}"/>
    <cellStyle name="Moneda 2 22 5 3 5" xfId="14590" xr:uid="{00000000-0005-0000-0000-00008B4C0000}"/>
    <cellStyle name="Moneda 2 22 5 3 6" xfId="18049" xr:uid="{00000000-0005-0000-0000-00008C4C0000}"/>
    <cellStyle name="Moneda 2 22 5 4" xfId="2142" xr:uid="{00000000-0005-0000-0000-00008D4C0000}"/>
    <cellStyle name="Moneda 2 22 5 4 2" xfId="5459" xr:uid="{00000000-0005-0000-0000-00008E4C0000}"/>
    <cellStyle name="Moneda 2 22 5 4 2 2" xfId="22195" xr:uid="{00000000-0005-0000-0000-00008F4C0000}"/>
    <cellStyle name="Moneda 2 22 5 4 3" xfId="8776" xr:uid="{00000000-0005-0000-0000-0000904C0000}"/>
    <cellStyle name="Moneda 2 22 5 4 3 2" xfId="25512" xr:uid="{00000000-0005-0000-0000-0000914C0000}"/>
    <cellStyle name="Moneda 2 22 5 4 4" xfId="12103" xr:uid="{00000000-0005-0000-0000-0000924C0000}"/>
    <cellStyle name="Moneda 2 22 5 4 4 2" xfId="28839" xr:uid="{00000000-0005-0000-0000-0000934C0000}"/>
    <cellStyle name="Moneda 2 22 5 4 5" xfId="15419" xr:uid="{00000000-0005-0000-0000-0000944C0000}"/>
    <cellStyle name="Moneda 2 22 5 4 6" xfId="18878" xr:uid="{00000000-0005-0000-0000-0000954C0000}"/>
    <cellStyle name="Moneda 2 22 5 5" xfId="2970" xr:uid="{00000000-0005-0000-0000-0000964C0000}"/>
    <cellStyle name="Moneda 2 22 5 5 2" xfId="6287" xr:uid="{00000000-0005-0000-0000-0000974C0000}"/>
    <cellStyle name="Moneda 2 22 5 5 2 2" xfId="23023" xr:uid="{00000000-0005-0000-0000-0000984C0000}"/>
    <cellStyle name="Moneda 2 22 5 5 3" xfId="9604" xr:uid="{00000000-0005-0000-0000-0000994C0000}"/>
    <cellStyle name="Moneda 2 22 5 5 3 2" xfId="26340" xr:uid="{00000000-0005-0000-0000-00009A4C0000}"/>
    <cellStyle name="Moneda 2 22 5 5 4" xfId="12931" xr:uid="{00000000-0005-0000-0000-00009B4C0000}"/>
    <cellStyle name="Moneda 2 22 5 5 4 2" xfId="29667" xr:uid="{00000000-0005-0000-0000-00009C4C0000}"/>
    <cellStyle name="Moneda 2 22 5 5 5" xfId="16247" xr:uid="{00000000-0005-0000-0000-00009D4C0000}"/>
    <cellStyle name="Moneda 2 22 5 5 6" xfId="19706" xr:uid="{00000000-0005-0000-0000-00009E4C0000}"/>
    <cellStyle name="Moneda 2 22 5 6" xfId="3802" xr:uid="{00000000-0005-0000-0000-00009F4C0000}"/>
    <cellStyle name="Moneda 2 22 5 6 2" xfId="20538" xr:uid="{00000000-0005-0000-0000-0000A04C0000}"/>
    <cellStyle name="Moneda 2 22 5 7" xfId="7119" xr:uid="{00000000-0005-0000-0000-0000A14C0000}"/>
    <cellStyle name="Moneda 2 22 5 7 2" xfId="23855" xr:uid="{00000000-0005-0000-0000-0000A24C0000}"/>
    <cellStyle name="Moneda 2 22 5 8" xfId="10446" xr:uid="{00000000-0005-0000-0000-0000A34C0000}"/>
    <cellStyle name="Moneda 2 22 5 8 2" xfId="27182" xr:uid="{00000000-0005-0000-0000-0000A44C0000}"/>
    <cellStyle name="Moneda 2 22 5 9" xfId="13762" xr:uid="{00000000-0005-0000-0000-0000A54C0000}"/>
    <cellStyle name="Moneda 2 22 6" xfId="366" xr:uid="{00000000-0005-0000-0000-0000A64C0000}"/>
    <cellStyle name="Moneda 2 22 6 10" xfId="17115" xr:uid="{00000000-0005-0000-0000-0000A74C0000}"/>
    <cellStyle name="Moneda 2 22 6 2" xfId="793" xr:uid="{00000000-0005-0000-0000-0000A84C0000}"/>
    <cellStyle name="Moneda 2 22 6 2 2" xfId="1622" xr:uid="{00000000-0005-0000-0000-0000A94C0000}"/>
    <cellStyle name="Moneda 2 22 6 2 2 2" xfId="4939" xr:uid="{00000000-0005-0000-0000-0000AA4C0000}"/>
    <cellStyle name="Moneda 2 22 6 2 2 2 2" xfId="21675" xr:uid="{00000000-0005-0000-0000-0000AB4C0000}"/>
    <cellStyle name="Moneda 2 22 6 2 2 3" xfId="8256" xr:uid="{00000000-0005-0000-0000-0000AC4C0000}"/>
    <cellStyle name="Moneda 2 22 6 2 2 3 2" xfId="24992" xr:uid="{00000000-0005-0000-0000-0000AD4C0000}"/>
    <cellStyle name="Moneda 2 22 6 2 2 4" xfId="11583" xr:uid="{00000000-0005-0000-0000-0000AE4C0000}"/>
    <cellStyle name="Moneda 2 22 6 2 2 4 2" xfId="28319" xr:uid="{00000000-0005-0000-0000-0000AF4C0000}"/>
    <cellStyle name="Moneda 2 22 6 2 2 5" xfId="14899" xr:uid="{00000000-0005-0000-0000-0000B04C0000}"/>
    <cellStyle name="Moneda 2 22 6 2 2 6" xfId="18358" xr:uid="{00000000-0005-0000-0000-0000B14C0000}"/>
    <cellStyle name="Moneda 2 22 6 2 3" xfId="2450" xr:uid="{00000000-0005-0000-0000-0000B24C0000}"/>
    <cellStyle name="Moneda 2 22 6 2 3 2" xfId="5767" xr:uid="{00000000-0005-0000-0000-0000B34C0000}"/>
    <cellStyle name="Moneda 2 22 6 2 3 2 2" xfId="22503" xr:uid="{00000000-0005-0000-0000-0000B44C0000}"/>
    <cellStyle name="Moneda 2 22 6 2 3 3" xfId="9084" xr:uid="{00000000-0005-0000-0000-0000B54C0000}"/>
    <cellStyle name="Moneda 2 22 6 2 3 3 2" xfId="25820" xr:uid="{00000000-0005-0000-0000-0000B64C0000}"/>
    <cellStyle name="Moneda 2 22 6 2 3 4" xfId="12411" xr:uid="{00000000-0005-0000-0000-0000B74C0000}"/>
    <cellStyle name="Moneda 2 22 6 2 3 4 2" xfId="29147" xr:uid="{00000000-0005-0000-0000-0000B84C0000}"/>
    <cellStyle name="Moneda 2 22 6 2 3 5" xfId="15727" xr:uid="{00000000-0005-0000-0000-0000B94C0000}"/>
    <cellStyle name="Moneda 2 22 6 2 3 6" xfId="19186" xr:uid="{00000000-0005-0000-0000-0000BA4C0000}"/>
    <cellStyle name="Moneda 2 22 6 2 4" xfId="3278" xr:uid="{00000000-0005-0000-0000-0000BB4C0000}"/>
    <cellStyle name="Moneda 2 22 6 2 4 2" xfId="6595" xr:uid="{00000000-0005-0000-0000-0000BC4C0000}"/>
    <cellStyle name="Moneda 2 22 6 2 4 2 2" xfId="23331" xr:uid="{00000000-0005-0000-0000-0000BD4C0000}"/>
    <cellStyle name="Moneda 2 22 6 2 4 3" xfId="9912" xr:uid="{00000000-0005-0000-0000-0000BE4C0000}"/>
    <cellStyle name="Moneda 2 22 6 2 4 3 2" xfId="26648" xr:uid="{00000000-0005-0000-0000-0000BF4C0000}"/>
    <cellStyle name="Moneda 2 22 6 2 4 4" xfId="13239" xr:uid="{00000000-0005-0000-0000-0000C04C0000}"/>
    <cellStyle name="Moneda 2 22 6 2 4 4 2" xfId="29975" xr:uid="{00000000-0005-0000-0000-0000C14C0000}"/>
    <cellStyle name="Moneda 2 22 6 2 4 5" xfId="16555" xr:uid="{00000000-0005-0000-0000-0000C24C0000}"/>
    <cellStyle name="Moneda 2 22 6 2 4 6" xfId="20014" xr:uid="{00000000-0005-0000-0000-0000C34C0000}"/>
    <cellStyle name="Moneda 2 22 6 2 5" xfId="4110" xr:uid="{00000000-0005-0000-0000-0000C44C0000}"/>
    <cellStyle name="Moneda 2 22 6 2 5 2" xfId="20846" xr:uid="{00000000-0005-0000-0000-0000C54C0000}"/>
    <cellStyle name="Moneda 2 22 6 2 6" xfId="7427" xr:uid="{00000000-0005-0000-0000-0000C64C0000}"/>
    <cellStyle name="Moneda 2 22 6 2 6 2" xfId="24163" xr:uid="{00000000-0005-0000-0000-0000C74C0000}"/>
    <cellStyle name="Moneda 2 22 6 2 7" xfId="10754" xr:uid="{00000000-0005-0000-0000-0000C84C0000}"/>
    <cellStyle name="Moneda 2 22 6 2 7 2" xfId="27490" xr:uid="{00000000-0005-0000-0000-0000C94C0000}"/>
    <cellStyle name="Moneda 2 22 6 2 8" xfId="14070" xr:uid="{00000000-0005-0000-0000-0000CA4C0000}"/>
    <cellStyle name="Moneda 2 22 6 2 9" xfId="17529" xr:uid="{00000000-0005-0000-0000-0000CB4C0000}"/>
    <cellStyle name="Moneda 2 22 6 3" xfId="1207" xr:uid="{00000000-0005-0000-0000-0000CC4C0000}"/>
    <cellStyle name="Moneda 2 22 6 3 2" xfId="4524" xr:uid="{00000000-0005-0000-0000-0000CD4C0000}"/>
    <cellStyle name="Moneda 2 22 6 3 2 2" xfId="21260" xr:uid="{00000000-0005-0000-0000-0000CE4C0000}"/>
    <cellStyle name="Moneda 2 22 6 3 3" xfId="7841" xr:uid="{00000000-0005-0000-0000-0000CF4C0000}"/>
    <cellStyle name="Moneda 2 22 6 3 3 2" xfId="24577" xr:uid="{00000000-0005-0000-0000-0000D04C0000}"/>
    <cellStyle name="Moneda 2 22 6 3 4" xfId="11168" xr:uid="{00000000-0005-0000-0000-0000D14C0000}"/>
    <cellStyle name="Moneda 2 22 6 3 4 2" xfId="27904" xr:uid="{00000000-0005-0000-0000-0000D24C0000}"/>
    <cellStyle name="Moneda 2 22 6 3 5" xfId="14484" xr:uid="{00000000-0005-0000-0000-0000D34C0000}"/>
    <cellStyle name="Moneda 2 22 6 3 6" xfId="17943" xr:uid="{00000000-0005-0000-0000-0000D44C0000}"/>
    <cellStyle name="Moneda 2 22 6 4" xfId="2036" xr:uid="{00000000-0005-0000-0000-0000D54C0000}"/>
    <cellStyle name="Moneda 2 22 6 4 2" xfId="5353" xr:uid="{00000000-0005-0000-0000-0000D64C0000}"/>
    <cellStyle name="Moneda 2 22 6 4 2 2" xfId="22089" xr:uid="{00000000-0005-0000-0000-0000D74C0000}"/>
    <cellStyle name="Moneda 2 22 6 4 3" xfId="8670" xr:uid="{00000000-0005-0000-0000-0000D84C0000}"/>
    <cellStyle name="Moneda 2 22 6 4 3 2" xfId="25406" xr:uid="{00000000-0005-0000-0000-0000D94C0000}"/>
    <cellStyle name="Moneda 2 22 6 4 4" xfId="11997" xr:uid="{00000000-0005-0000-0000-0000DA4C0000}"/>
    <cellStyle name="Moneda 2 22 6 4 4 2" xfId="28733" xr:uid="{00000000-0005-0000-0000-0000DB4C0000}"/>
    <cellStyle name="Moneda 2 22 6 4 5" xfId="15313" xr:uid="{00000000-0005-0000-0000-0000DC4C0000}"/>
    <cellStyle name="Moneda 2 22 6 4 6" xfId="18772" xr:uid="{00000000-0005-0000-0000-0000DD4C0000}"/>
    <cellStyle name="Moneda 2 22 6 5" xfId="2864" xr:uid="{00000000-0005-0000-0000-0000DE4C0000}"/>
    <cellStyle name="Moneda 2 22 6 5 2" xfId="6181" xr:uid="{00000000-0005-0000-0000-0000DF4C0000}"/>
    <cellStyle name="Moneda 2 22 6 5 2 2" xfId="22917" xr:uid="{00000000-0005-0000-0000-0000E04C0000}"/>
    <cellStyle name="Moneda 2 22 6 5 3" xfId="9498" xr:uid="{00000000-0005-0000-0000-0000E14C0000}"/>
    <cellStyle name="Moneda 2 22 6 5 3 2" xfId="26234" xr:uid="{00000000-0005-0000-0000-0000E24C0000}"/>
    <cellStyle name="Moneda 2 22 6 5 4" xfId="12825" xr:uid="{00000000-0005-0000-0000-0000E34C0000}"/>
    <cellStyle name="Moneda 2 22 6 5 4 2" xfId="29561" xr:uid="{00000000-0005-0000-0000-0000E44C0000}"/>
    <cellStyle name="Moneda 2 22 6 5 5" xfId="16141" xr:uid="{00000000-0005-0000-0000-0000E54C0000}"/>
    <cellStyle name="Moneda 2 22 6 5 6" xfId="19600" xr:uid="{00000000-0005-0000-0000-0000E64C0000}"/>
    <cellStyle name="Moneda 2 22 6 6" xfId="3696" xr:uid="{00000000-0005-0000-0000-0000E74C0000}"/>
    <cellStyle name="Moneda 2 22 6 6 2" xfId="20432" xr:uid="{00000000-0005-0000-0000-0000E84C0000}"/>
    <cellStyle name="Moneda 2 22 6 7" xfId="7013" xr:uid="{00000000-0005-0000-0000-0000E94C0000}"/>
    <cellStyle name="Moneda 2 22 6 7 2" xfId="23749" xr:uid="{00000000-0005-0000-0000-0000EA4C0000}"/>
    <cellStyle name="Moneda 2 22 6 8" xfId="10340" xr:uid="{00000000-0005-0000-0000-0000EB4C0000}"/>
    <cellStyle name="Moneda 2 22 6 8 2" xfId="27076" xr:uid="{00000000-0005-0000-0000-0000EC4C0000}"/>
    <cellStyle name="Moneda 2 22 6 9" xfId="13656" xr:uid="{00000000-0005-0000-0000-0000ED4C0000}"/>
    <cellStyle name="Moneda 2 22 7" xfId="693" xr:uid="{00000000-0005-0000-0000-0000EE4C0000}"/>
    <cellStyle name="Moneda 2 22 7 2" xfId="1522" xr:uid="{00000000-0005-0000-0000-0000EF4C0000}"/>
    <cellStyle name="Moneda 2 22 7 2 2" xfId="4839" xr:uid="{00000000-0005-0000-0000-0000F04C0000}"/>
    <cellStyle name="Moneda 2 22 7 2 2 2" xfId="21575" xr:uid="{00000000-0005-0000-0000-0000F14C0000}"/>
    <cellStyle name="Moneda 2 22 7 2 3" xfId="8156" xr:uid="{00000000-0005-0000-0000-0000F24C0000}"/>
    <cellStyle name="Moneda 2 22 7 2 3 2" xfId="24892" xr:uid="{00000000-0005-0000-0000-0000F34C0000}"/>
    <cellStyle name="Moneda 2 22 7 2 4" xfId="11483" xr:uid="{00000000-0005-0000-0000-0000F44C0000}"/>
    <cellStyle name="Moneda 2 22 7 2 4 2" xfId="28219" xr:uid="{00000000-0005-0000-0000-0000F54C0000}"/>
    <cellStyle name="Moneda 2 22 7 2 5" xfId="14799" xr:uid="{00000000-0005-0000-0000-0000F64C0000}"/>
    <cellStyle name="Moneda 2 22 7 2 6" xfId="18258" xr:uid="{00000000-0005-0000-0000-0000F74C0000}"/>
    <cellStyle name="Moneda 2 22 7 3" xfId="2350" xr:uid="{00000000-0005-0000-0000-0000F84C0000}"/>
    <cellStyle name="Moneda 2 22 7 3 2" xfId="5667" xr:uid="{00000000-0005-0000-0000-0000F94C0000}"/>
    <cellStyle name="Moneda 2 22 7 3 2 2" xfId="22403" xr:uid="{00000000-0005-0000-0000-0000FA4C0000}"/>
    <cellStyle name="Moneda 2 22 7 3 3" xfId="8984" xr:uid="{00000000-0005-0000-0000-0000FB4C0000}"/>
    <cellStyle name="Moneda 2 22 7 3 3 2" xfId="25720" xr:uid="{00000000-0005-0000-0000-0000FC4C0000}"/>
    <cellStyle name="Moneda 2 22 7 3 4" xfId="12311" xr:uid="{00000000-0005-0000-0000-0000FD4C0000}"/>
    <cellStyle name="Moneda 2 22 7 3 4 2" xfId="29047" xr:uid="{00000000-0005-0000-0000-0000FE4C0000}"/>
    <cellStyle name="Moneda 2 22 7 3 5" xfId="15627" xr:uid="{00000000-0005-0000-0000-0000FF4C0000}"/>
    <cellStyle name="Moneda 2 22 7 3 6" xfId="19086" xr:uid="{00000000-0005-0000-0000-0000004D0000}"/>
    <cellStyle name="Moneda 2 22 7 4" xfId="3178" xr:uid="{00000000-0005-0000-0000-0000014D0000}"/>
    <cellStyle name="Moneda 2 22 7 4 2" xfId="6495" xr:uid="{00000000-0005-0000-0000-0000024D0000}"/>
    <cellStyle name="Moneda 2 22 7 4 2 2" xfId="23231" xr:uid="{00000000-0005-0000-0000-0000034D0000}"/>
    <cellStyle name="Moneda 2 22 7 4 3" xfId="9812" xr:uid="{00000000-0005-0000-0000-0000044D0000}"/>
    <cellStyle name="Moneda 2 22 7 4 3 2" xfId="26548" xr:uid="{00000000-0005-0000-0000-0000054D0000}"/>
    <cellStyle name="Moneda 2 22 7 4 4" xfId="13139" xr:uid="{00000000-0005-0000-0000-0000064D0000}"/>
    <cellStyle name="Moneda 2 22 7 4 4 2" xfId="29875" xr:uid="{00000000-0005-0000-0000-0000074D0000}"/>
    <cellStyle name="Moneda 2 22 7 4 5" xfId="16455" xr:uid="{00000000-0005-0000-0000-0000084D0000}"/>
    <cellStyle name="Moneda 2 22 7 4 6" xfId="19914" xr:uid="{00000000-0005-0000-0000-0000094D0000}"/>
    <cellStyle name="Moneda 2 22 7 5" xfId="4010" xr:uid="{00000000-0005-0000-0000-00000A4D0000}"/>
    <cellStyle name="Moneda 2 22 7 5 2" xfId="20746" xr:uid="{00000000-0005-0000-0000-00000B4D0000}"/>
    <cellStyle name="Moneda 2 22 7 6" xfId="7327" xr:uid="{00000000-0005-0000-0000-00000C4D0000}"/>
    <cellStyle name="Moneda 2 22 7 6 2" xfId="24063" xr:uid="{00000000-0005-0000-0000-00000D4D0000}"/>
    <cellStyle name="Moneda 2 22 7 7" xfId="10654" xr:uid="{00000000-0005-0000-0000-00000E4D0000}"/>
    <cellStyle name="Moneda 2 22 7 7 2" xfId="27390" xr:uid="{00000000-0005-0000-0000-00000F4D0000}"/>
    <cellStyle name="Moneda 2 22 7 8" xfId="13970" xr:uid="{00000000-0005-0000-0000-0000104D0000}"/>
    <cellStyle name="Moneda 2 22 7 9" xfId="17429" xr:uid="{00000000-0005-0000-0000-0000114D0000}"/>
    <cellStyle name="Moneda 2 22 8" xfId="1107" xr:uid="{00000000-0005-0000-0000-0000124D0000}"/>
    <cellStyle name="Moneda 2 22 8 2" xfId="4424" xr:uid="{00000000-0005-0000-0000-0000134D0000}"/>
    <cellStyle name="Moneda 2 22 8 2 2" xfId="21160" xr:uid="{00000000-0005-0000-0000-0000144D0000}"/>
    <cellStyle name="Moneda 2 22 8 3" xfId="7741" xr:uid="{00000000-0005-0000-0000-0000154D0000}"/>
    <cellStyle name="Moneda 2 22 8 3 2" xfId="24477" xr:uid="{00000000-0005-0000-0000-0000164D0000}"/>
    <cellStyle name="Moneda 2 22 8 4" xfId="11068" xr:uid="{00000000-0005-0000-0000-0000174D0000}"/>
    <cellStyle name="Moneda 2 22 8 4 2" xfId="27804" xr:uid="{00000000-0005-0000-0000-0000184D0000}"/>
    <cellStyle name="Moneda 2 22 8 5" xfId="14384" xr:uid="{00000000-0005-0000-0000-0000194D0000}"/>
    <cellStyle name="Moneda 2 22 8 6" xfId="17843" xr:uid="{00000000-0005-0000-0000-00001A4D0000}"/>
    <cellStyle name="Moneda 2 22 9" xfId="1936" xr:uid="{00000000-0005-0000-0000-00001B4D0000}"/>
    <cellStyle name="Moneda 2 22 9 2" xfId="5253" xr:uid="{00000000-0005-0000-0000-00001C4D0000}"/>
    <cellStyle name="Moneda 2 22 9 2 2" xfId="21989" xr:uid="{00000000-0005-0000-0000-00001D4D0000}"/>
    <cellStyle name="Moneda 2 22 9 3" xfId="8570" xr:uid="{00000000-0005-0000-0000-00001E4D0000}"/>
    <cellStyle name="Moneda 2 22 9 3 2" xfId="25306" xr:uid="{00000000-0005-0000-0000-00001F4D0000}"/>
    <cellStyle name="Moneda 2 22 9 4" xfId="11897" xr:uid="{00000000-0005-0000-0000-0000204D0000}"/>
    <cellStyle name="Moneda 2 22 9 4 2" xfId="28633" xr:uid="{00000000-0005-0000-0000-0000214D0000}"/>
    <cellStyle name="Moneda 2 22 9 5" xfId="15213" xr:uid="{00000000-0005-0000-0000-0000224D0000}"/>
    <cellStyle name="Moneda 2 22 9 6" xfId="18672" xr:uid="{00000000-0005-0000-0000-0000234D0000}"/>
    <cellStyle name="Moneda 2 3" xfId="4" xr:uid="{00000000-0005-0000-0000-0000244D0000}"/>
    <cellStyle name="Moneda 2 3 10" xfId="13560" xr:uid="{00000000-0005-0000-0000-0000254D0000}"/>
    <cellStyle name="Moneda 2 3 10 2" xfId="30840" xr:uid="{00000000-0005-0000-0000-0000264D0000}"/>
    <cellStyle name="Moneda 2 3 10 2 2" xfId="31507" xr:uid="{00000000-0005-0000-0000-0000274D0000}"/>
    <cellStyle name="Moneda 2 3 10 2 3" xfId="31809" xr:uid="{00000000-0005-0000-0000-0000284D0000}"/>
    <cellStyle name="Moneda 2 3 10 2 4" xfId="32110" xr:uid="{00000000-0005-0000-0000-0000294D0000}"/>
    <cellStyle name="Moneda 2 3 10 2 5" xfId="32411" xr:uid="{00000000-0005-0000-0000-00002A4D0000}"/>
    <cellStyle name="Moneda 2 3 10 2 6" xfId="32712" xr:uid="{00000000-0005-0000-0000-00002B4D0000}"/>
    <cellStyle name="Moneda 2 3 10 2 7" xfId="33013" xr:uid="{00000000-0005-0000-0000-00002C4D0000}"/>
    <cellStyle name="Moneda 2 3 11" xfId="17019" xr:uid="{00000000-0005-0000-0000-00002D4D0000}"/>
    <cellStyle name="Moneda 2 3 2" xfId="370" xr:uid="{00000000-0005-0000-0000-00002E4D0000}"/>
    <cellStyle name="Moneda 2 3 2 10" xfId="17116" xr:uid="{00000000-0005-0000-0000-00002F4D0000}"/>
    <cellStyle name="Moneda 2 3 2 2" xfId="794" xr:uid="{00000000-0005-0000-0000-0000304D0000}"/>
    <cellStyle name="Moneda 2 3 2 2 2" xfId="1623" xr:uid="{00000000-0005-0000-0000-0000314D0000}"/>
    <cellStyle name="Moneda 2 3 2 2 2 2" xfId="4940" xr:uid="{00000000-0005-0000-0000-0000324D0000}"/>
    <cellStyle name="Moneda 2 3 2 2 2 2 2" xfId="21676" xr:uid="{00000000-0005-0000-0000-0000334D0000}"/>
    <cellStyle name="Moneda 2 3 2 2 2 3" xfId="8257" xr:uid="{00000000-0005-0000-0000-0000344D0000}"/>
    <cellStyle name="Moneda 2 3 2 2 2 3 2" xfId="24993" xr:uid="{00000000-0005-0000-0000-0000354D0000}"/>
    <cellStyle name="Moneda 2 3 2 2 2 4" xfId="11584" xr:uid="{00000000-0005-0000-0000-0000364D0000}"/>
    <cellStyle name="Moneda 2 3 2 2 2 4 2" xfId="28320" xr:uid="{00000000-0005-0000-0000-0000374D0000}"/>
    <cellStyle name="Moneda 2 3 2 2 2 5" xfId="14900" xr:uid="{00000000-0005-0000-0000-0000384D0000}"/>
    <cellStyle name="Moneda 2 3 2 2 2 6" xfId="18359" xr:uid="{00000000-0005-0000-0000-0000394D0000}"/>
    <cellStyle name="Moneda 2 3 2 2 3" xfId="2451" xr:uid="{00000000-0005-0000-0000-00003A4D0000}"/>
    <cellStyle name="Moneda 2 3 2 2 3 2" xfId="5768" xr:uid="{00000000-0005-0000-0000-00003B4D0000}"/>
    <cellStyle name="Moneda 2 3 2 2 3 2 2" xfId="22504" xr:uid="{00000000-0005-0000-0000-00003C4D0000}"/>
    <cellStyle name="Moneda 2 3 2 2 3 3" xfId="9085" xr:uid="{00000000-0005-0000-0000-00003D4D0000}"/>
    <cellStyle name="Moneda 2 3 2 2 3 3 2" xfId="25821" xr:uid="{00000000-0005-0000-0000-00003E4D0000}"/>
    <cellStyle name="Moneda 2 3 2 2 3 4" xfId="12412" xr:uid="{00000000-0005-0000-0000-00003F4D0000}"/>
    <cellStyle name="Moneda 2 3 2 2 3 4 2" xfId="29148" xr:uid="{00000000-0005-0000-0000-0000404D0000}"/>
    <cellStyle name="Moneda 2 3 2 2 3 5" xfId="15728" xr:uid="{00000000-0005-0000-0000-0000414D0000}"/>
    <cellStyle name="Moneda 2 3 2 2 3 6" xfId="19187" xr:uid="{00000000-0005-0000-0000-0000424D0000}"/>
    <cellStyle name="Moneda 2 3 2 2 4" xfId="3279" xr:uid="{00000000-0005-0000-0000-0000434D0000}"/>
    <cellStyle name="Moneda 2 3 2 2 4 2" xfId="6596" xr:uid="{00000000-0005-0000-0000-0000444D0000}"/>
    <cellStyle name="Moneda 2 3 2 2 4 2 2" xfId="23332" xr:uid="{00000000-0005-0000-0000-0000454D0000}"/>
    <cellStyle name="Moneda 2 3 2 2 4 3" xfId="9913" xr:uid="{00000000-0005-0000-0000-0000464D0000}"/>
    <cellStyle name="Moneda 2 3 2 2 4 3 2" xfId="26649" xr:uid="{00000000-0005-0000-0000-0000474D0000}"/>
    <cellStyle name="Moneda 2 3 2 2 4 4" xfId="13240" xr:uid="{00000000-0005-0000-0000-0000484D0000}"/>
    <cellStyle name="Moneda 2 3 2 2 4 4 2" xfId="29976" xr:uid="{00000000-0005-0000-0000-0000494D0000}"/>
    <cellStyle name="Moneda 2 3 2 2 4 5" xfId="16556" xr:uid="{00000000-0005-0000-0000-00004A4D0000}"/>
    <cellStyle name="Moneda 2 3 2 2 4 6" xfId="20015" xr:uid="{00000000-0005-0000-0000-00004B4D0000}"/>
    <cellStyle name="Moneda 2 3 2 2 5" xfId="4111" xr:uid="{00000000-0005-0000-0000-00004C4D0000}"/>
    <cellStyle name="Moneda 2 3 2 2 5 2" xfId="20847" xr:uid="{00000000-0005-0000-0000-00004D4D0000}"/>
    <cellStyle name="Moneda 2 3 2 2 6" xfId="7428" xr:uid="{00000000-0005-0000-0000-00004E4D0000}"/>
    <cellStyle name="Moneda 2 3 2 2 6 2" xfId="24164" xr:uid="{00000000-0005-0000-0000-00004F4D0000}"/>
    <cellStyle name="Moneda 2 3 2 2 7" xfId="10755" xr:uid="{00000000-0005-0000-0000-0000504D0000}"/>
    <cellStyle name="Moneda 2 3 2 2 7 2" xfId="27491" xr:uid="{00000000-0005-0000-0000-0000514D0000}"/>
    <cellStyle name="Moneda 2 3 2 2 8" xfId="14071" xr:uid="{00000000-0005-0000-0000-0000524D0000}"/>
    <cellStyle name="Moneda 2 3 2 2 9" xfId="17530" xr:uid="{00000000-0005-0000-0000-0000534D0000}"/>
    <cellStyle name="Moneda 2 3 2 3" xfId="1208" xr:uid="{00000000-0005-0000-0000-0000544D0000}"/>
    <cellStyle name="Moneda 2 3 2 3 2" xfId="4525" xr:uid="{00000000-0005-0000-0000-0000554D0000}"/>
    <cellStyle name="Moneda 2 3 2 3 2 2" xfId="21261" xr:uid="{00000000-0005-0000-0000-0000564D0000}"/>
    <cellStyle name="Moneda 2 3 2 3 3" xfId="7842" xr:uid="{00000000-0005-0000-0000-0000574D0000}"/>
    <cellStyle name="Moneda 2 3 2 3 3 2" xfId="24578" xr:uid="{00000000-0005-0000-0000-0000584D0000}"/>
    <cellStyle name="Moneda 2 3 2 3 4" xfId="11169" xr:uid="{00000000-0005-0000-0000-0000594D0000}"/>
    <cellStyle name="Moneda 2 3 2 3 4 2" xfId="27905" xr:uid="{00000000-0005-0000-0000-00005A4D0000}"/>
    <cellStyle name="Moneda 2 3 2 3 5" xfId="14485" xr:uid="{00000000-0005-0000-0000-00005B4D0000}"/>
    <cellStyle name="Moneda 2 3 2 3 6" xfId="17944" xr:uid="{00000000-0005-0000-0000-00005C4D0000}"/>
    <cellStyle name="Moneda 2 3 2 4" xfId="2037" xr:uid="{00000000-0005-0000-0000-00005D4D0000}"/>
    <cellStyle name="Moneda 2 3 2 4 2" xfId="5354" xr:uid="{00000000-0005-0000-0000-00005E4D0000}"/>
    <cellStyle name="Moneda 2 3 2 4 2 2" xfId="22090" xr:uid="{00000000-0005-0000-0000-00005F4D0000}"/>
    <cellStyle name="Moneda 2 3 2 4 3" xfId="8671" xr:uid="{00000000-0005-0000-0000-0000604D0000}"/>
    <cellStyle name="Moneda 2 3 2 4 3 2" xfId="25407" xr:uid="{00000000-0005-0000-0000-0000614D0000}"/>
    <cellStyle name="Moneda 2 3 2 4 4" xfId="11998" xr:uid="{00000000-0005-0000-0000-0000624D0000}"/>
    <cellStyle name="Moneda 2 3 2 4 4 2" xfId="28734" xr:uid="{00000000-0005-0000-0000-0000634D0000}"/>
    <cellStyle name="Moneda 2 3 2 4 5" xfId="15314" xr:uid="{00000000-0005-0000-0000-0000644D0000}"/>
    <cellStyle name="Moneda 2 3 2 4 6" xfId="18773" xr:uid="{00000000-0005-0000-0000-0000654D0000}"/>
    <cellStyle name="Moneda 2 3 2 5" xfId="2865" xr:uid="{00000000-0005-0000-0000-0000664D0000}"/>
    <cellStyle name="Moneda 2 3 2 5 2" xfId="6182" xr:uid="{00000000-0005-0000-0000-0000674D0000}"/>
    <cellStyle name="Moneda 2 3 2 5 2 2" xfId="22918" xr:uid="{00000000-0005-0000-0000-0000684D0000}"/>
    <cellStyle name="Moneda 2 3 2 5 3" xfId="9499" xr:uid="{00000000-0005-0000-0000-0000694D0000}"/>
    <cellStyle name="Moneda 2 3 2 5 3 2" xfId="26235" xr:uid="{00000000-0005-0000-0000-00006A4D0000}"/>
    <cellStyle name="Moneda 2 3 2 5 4" xfId="12826" xr:uid="{00000000-0005-0000-0000-00006B4D0000}"/>
    <cellStyle name="Moneda 2 3 2 5 4 2" xfId="29562" xr:uid="{00000000-0005-0000-0000-00006C4D0000}"/>
    <cellStyle name="Moneda 2 3 2 5 5" xfId="16142" xr:uid="{00000000-0005-0000-0000-00006D4D0000}"/>
    <cellStyle name="Moneda 2 3 2 5 6" xfId="19601" xr:uid="{00000000-0005-0000-0000-00006E4D0000}"/>
    <cellStyle name="Moneda 2 3 2 6" xfId="3697" xr:uid="{00000000-0005-0000-0000-00006F4D0000}"/>
    <cellStyle name="Moneda 2 3 2 6 2" xfId="20433" xr:uid="{00000000-0005-0000-0000-0000704D0000}"/>
    <cellStyle name="Moneda 2 3 2 7" xfId="7014" xr:uid="{00000000-0005-0000-0000-0000714D0000}"/>
    <cellStyle name="Moneda 2 3 2 7 2" xfId="23750" xr:uid="{00000000-0005-0000-0000-0000724D0000}"/>
    <cellStyle name="Moneda 2 3 2 8" xfId="10341" xr:uid="{00000000-0005-0000-0000-0000734D0000}"/>
    <cellStyle name="Moneda 2 3 2 8 2" xfId="27077" xr:uid="{00000000-0005-0000-0000-0000744D0000}"/>
    <cellStyle name="Moneda 2 3 2 9" xfId="13657" xr:uid="{00000000-0005-0000-0000-0000754D0000}"/>
    <cellStyle name="Moneda 2 3 2 9 2" xfId="31046" xr:uid="{00000000-0005-0000-0000-0000764D0000}"/>
    <cellStyle name="Moneda 2 3 2 9 2 2" xfId="31513" xr:uid="{00000000-0005-0000-0000-0000774D0000}"/>
    <cellStyle name="Moneda 2 3 2 9 2 3" xfId="31815" xr:uid="{00000000-0005-0000-0000-0000784D0000}"/>
    <cellStyle name="Moneda 2 3 2 9 2 4" xfId="32116" xr:uid="{00000000-0005-0000-0000-0000794D0000}"/>
    <cellStyle name="Moneda 2 3 2 9 2 5" xfId="32417" xr:uid="{00000000-0005-0000-0000-00007A4D0000}"/>
    <cellStyle name="Moneda 2 3 2 9 2 6" xfId="32718" xr:uid="{00000000-0005-0000-0000-00007B4D0000}"/>
    <cellStyle name="Moneda 2 3 2 9 2 7" xfId="33019" xr:uid="{00000000-0005-0000-0000-00007C4D0000}"/>
    <cellStyle name="Moneda 2 3 3" xfId="697" xr:uid="{00000000-0005-0000-0000-00007D4D0000}"/>
    <cellStyle name="Moneda 2 3 3 2" xfId="1526" xr:uid="{00000000-0005-0000-0000-00007E4D0000}"/>
    <cellStyle name="Moneda 2 3 3 2 2" xfId="4843" xr:uid="{00000000-0005-0000-0000-00007F4D0000}"/>
    <cellStyle name="Moneda 2 3 3 2 2 2" xfId="21579" xr:uid="{00000000-0005-0000-0000-0000804D0000}"/>
    <cellStyle name="Moneda 2 3 3 2 3" xfId="8160" xr:uid="{00000000-0005-0000-0000-0000814D0000}"/>
    <cellStyle name="Moneda 2 3 3 2 3 2" xfId="24896" xr:uid="{00000000-0005-0000-0000-0000824D0000}"/>
    <cellStyle name="Moneda 2 3 3 2 4" xfId="11487" xr:uid="{00000000-0005-0000-0000-0000834D0000}"/>
    <cellStyle name="Moneda 2 3 3 2 4 2" xfId="28223" xr:uid="{00000000-0005-0000-0000-0000844D0000}"/>
    <cellStyle name="Moneda 2 3 3 2 5" xfId="14803" xr:uid="{00000000-0005-0000-0000-0000854D0000}"/>
    <cellStyle name="Moneda 2 3 3 2 6" xfId="18262" xr:uid="{00000000-0005-0000-0000-0000864D0000}"/>
    <cellStyle name="Moneda 2 3 3 3" xfId="2354" xr:uid="{00000000-0005-0000-0000-0000874D0000}"/>
    <cellStyle name="Moneda 2 3 3 3 2" xfId="5671" xr:uid="{00000000-0005-0000-0000-0000884D0000}"/>
    <cellStyle name="Moneda 2 3 3 3 2 2" xfId="22407" xr:uid="{00000000-0005-0000-0000-0000894D0000}"/>
    <cellStyle name="Moneda 2 3 3 3 3" xfId="8988" xr:uid="{00000000-0005-0000-0000-00008A4D0000}"/>
    <cellStyle name="Moneda 2 3 3 3 3 2" xfId="25724" xr:uid="{00000000-0005-0000-0000-00008B4D0000}"/>
    <cellStyle name="Moneda 2 3 3 3 4" xfId="12315" xr:uid="{00000000-0005-0000-0000-00008C4D0000}"/>
    <cellStyle name="Moneda 2 3 3 3 4 2" xfId="29051" xr:uid="{00000000-0005-0000-0000-00008D4D0000}"/>
    <cellStyle name="Moneda 2 3 3 3 5" xfId="15631" xr:uid="{00000000-0005-0000-0000-00008E4D0000}"/>
    <cellStyle name="Moneda 2 3 3 3 6" xfId="19090" xr:uid="{00000000-0005-0000-0000-00008F4D0000}"/>
    <cellStyle name="Moneda 2 3 3 4" xfId="3182" xr:uid="{00000000-0005-0000-0000-0000904D0000}"/>
    <cellStyle name="Moneda 2 3 3 4 2" xfId="6499" xr:uid="{00000000-0005-0000-0000-0000914D0000}"/>
    <cellStyle name="Moneda 2 3 3 4 2 2" xfId="23235" xr:uid="{00000000-0005-0000-0000-0000924D0000}"/>
    <cellStyle name="Moneda 2 3 3 4 3" xfId="9816" xr:uid="{00000000-0005-0000-0000-0000934D0000}"/>
    <cellStyle name="Moneda 2 3 3 4 3 2" xfId="26552" xr:uid="{00000000-0005-0000-0000-0000944D0000}"/>
    <cellStyle name="Moneda 2 3 3 4 4" xfId="13143" xr:uid="{00000000-0005-0000-0000-0000954D0000}"/>
    <cellStyle name="Moneda 2 3 3 4 4 2" xfId="29879" xr:uid="{00000000-0005-0000-0000-0000964D0000}"/>
    <cellStyle name="Moneda 2 3 3 4 5" xfId="16459" xr:uid="{00000000-0005-0000-0000-0000974D0000}"/>
    <cellStyle name="Moneda 2 3 3 4 6" xfId="19918" xr:uid="{00000000-0005-0000-0000-0000984D0000}"/>
    <cellStyle name="Moneda 2 3 3 5" xfId="4014" xr:uid="{00000000-0005-0000-0000-0000994D0000}"/>
    <cellStyle name="Moneda 2 3 3 5 2" xfId="20750" xr:uid="{00000000-0005-0000-0000-00009A4D0000}"/>
    <cellStyle name="Moneda 2 3 3 6" xfId="7331" xr:uid="{00000000-0005-0000-0000-00009B4D0000}"/>
    <cellStyle name="Moneda 2 3 3 6 2" xfId="24067" xr:uid="{00000000-0005-0000-0000-00009C4D0000}"/>
    <cellStyle name="Moneda 2 3 3 7" xfId="10658" xr:uid="{00000000-0005-0000-0000-00009D4D0000}"/>
    <cellStyle name="Moneda 2 3 3 7 2" xfId="27394" xr:uid="{00000000-0005-0000-0000-00009E4D0000}"/>
    <cellStyle name="Moneda 2 3 3 8" xfId="13974" xr:uid="{00000000-0005-0000-0000-00009F4D0000}"/>
    <cellStyle name="Moneda 2 3 3 8 2" xfId="31151" xr:uid="{00000000-0005-0000-0000-0000A04D0000}"/>
    <cellStyle name="Moneda 2 3 3 9" xfId="17433" xr:uid="{00000000-0005-0000-0000-0000A14D0000}"/>
    <cellStyle name="Moneda 2 3 4" xfId="1111" xr:uid="{00000000-0005-0000-0000-0000A24D0000}"/>
    <cellStyle name="Moneda 2 3 4 2" xfId="4428" xr:uid="{00000000-0005-0000-0000-0000A34D0000}"/>
    <cellStyle name="Moneda 2 3 4 2 2" xfId="21164" xr:uid="{00000000-0005-0000-0000-0000A44D0000}"/>
    <cellStyle name="Moneda 2 3 4 3" xfId="7745" xr:uid="{00000000-0005-0000-0000-0000A54D0000}"/>
    <cellStyle name="Moneda 2 3 4 3 2" xfId="24481" xr:uid="{00000000-0005-0000-0000-0000A64D0000}"/>
    <cellStyle name="Moneda 2 3 4 4" xfId="11072" xr:uid="{00000000-0005-0000-0000-0000A74D0000}"/>
    <cellStyle name="Moneda 2 3 4 4 2" xfId="27808" xr:uid="{00000000-0005-0000-0000-0000A84D0000}"/>
    <cellStyle name="Moneda 2 3 4 5" xfId="14388" xr:uid="{00000000-0005-0000-0000-0000A94D0000}"/>
    <cellStyle name="Moneda 2 3 4 6" xfId="17847" xr:uid="{00000000-0005-0000-0000-0000AA4D0000}"/>
    <cellStyle name="Moneda 2 3 5" xfId="1940" xr:uid="{00000000-0005-0000-0000-0000AB4D0000}"/>
    <cellStyle name="Moneda 2 3 5 2" xfId="5257" xr:uid="{00000000-0005-0000-0000-0000AC4D0000}"/>
    <cellStyle name="Moneda 2 3 5 2 2" xfId="21993" xr:uid="{00000000-0005-0000-0000-0000AD4D0000}"/>
    <cellStyle name="Moneda 2 3 5 3" xfId="8574" xr:uid="{00000000-0005-0000-0000-0000AE4D0000}"/>
    <cellStyle name="Moneda 2 3 5 3 2" xfId="25310" xr:uid="{00000000-0005-0000-0000-0000AF4D0000}"/>
    <cellStyle name="Moneda 2 3 5 4" xfId="11901" xr:uid="{00000000-0005-0000-0000-0000B04D0000}"/>
    <cellStyle name="Moneda 2 3 5 4 2" xfId="28637" xr:uid="{00000000-0005-0000-0000-0000B14D0000}"/>
    <cellStyle name="Moneda 2 3 5 5" xfId="15217" xr:uid="{00000000-0005-0000-0000-0000B24D0000}"/>
    <cellStyle name="Moneda 2 3 5 6" xfId="18676" xr:uid="{00000000-0005-0000-0000-0000B34D0000}"/>
    <cellStyle name="Moneda 2 3 6" xfId="2768" xr:uid="{00000000-0005-0000-0000-0000B44D0000}"/>
    <cellStyle name="Moneda 2 3 6 2" xfId="6085" xr:uid="{00000000-0005-0000-0000-0000B54D0000}"/>
    <cellStyle name="Moneda 2 3 6 2 2" xfId="22821" xr:uid="{00000000-0005-0000-0000-0000B64D0000}"/>
    <cellStyle name="Moneda 2 3 6 3" xfId="9402" xr:uid="{00000000-0005-0000-0000-0000B74D0000}"/>
    <cellStyle name="Moneda 2 3 6 3 2" xfId="26138" xr:uid="{00000000-0005-0000-0000-0000B84D0000}"/>
    <cellStyle name="Moneda 2 3 6 4" xfId="12729" xr:uid="{00000000-0005-0000-0000-0000B94D0000}"/>
    <cellStyle name="Moneda 2 3 6 4 2" xfId="29465" xr:uid="{00000000-0005-0000-0000-0000BA4D0000}"/>
    <cellStyle name="Moneda 2 3 6 5" xfId="16045" xr:uid="{00000000-0005-0000-0000-0000BB4D0000}"/>
    <cellStyle name="Moneda 2 3 6 6" xfId="19504" xr:uid="{00000000-0005-0000-0000-0000BC4D0000}"/>
    <cellStyle name="Moneda 2 3 7" xfId="3600" xr:uid="{00000000-0005-0000-0000-0000BD4D0000}"/>
    <cellStyle name="Moneda 2 3 7 2" xfId="20336" xr:uid="{00000000-0005-0000-0000-0000BE4D0000}"/>
    <cellStyle name="Moneda 2 3 8" xfId="6917" xr:uid="{00000000-0005-0000-0000-0000BF4D0000}"/>
    <cellStyle name="Moneda 2 3 8 2" xfId="23653" xr:uid="{00000000-0005-0000-0000-0000C04D0000}"/>
    <cellStyle name="Moneda 2 3 9" xfId="10244" xr:uid="{00000000-0005-0000-0000-0000C14D0000}"/>
    <cellStyle name="Moneda 2 3 9 2" xfId="26980" xr:uid="{00000000-0005-0000-0000-0000C24D0000}"/>
    <cellStyle name="Moneda 2 4" xfId="368" xr:uid="{00000000-0005-0000-0000-0000C34D0000}"/>
    <cellStyle name="Moneda 2 5" xfId="582" xr:uid="{00000000-0005-0000-0000-0000C44D0000}"/>
    <cellStyle name="Moneda 2 5 10" xfId="17320" xr:uid="{00000000-0005-0000-0000-0000C54D0000}"/>
    <cellStyle name="Moneda 2 5 2" xfId="998" xr:uid="{00000000-0005-0000-0000-0000C64D0000}"/>
    <cellStyle name="Moneda 2 5 2 2" xfId="1827" xr:uid="{00000000-0005-0000-0000-0000C74D0000}"/>
    <cellStyle name="Moneda 2 5 2 2 2" xfId="5144" xr:uid="{00000000-0005-0000-0000-0000C84D0000}"/>
    <cellStyle name="Moneda 2 5 2 2 2 2" xfId="21880" xr:uid="{00000000-0005-0000-0000-0000C94D0000}"/>
    <cellStyle name="Moneda 2 5 2 2 3" xfId="8461" xr:uid="{00000000-0005-0000-0000-0000CA4D0000}"/>
    <cellStyle name="Moneda 2 5 2 2 3 2" xfId="25197" xr:uid="{00000000-0005-0000-0000-0000CB4D0000}"/>
    <cellStyle name="Moneda 2 5 2 2 4" xfId="11788" xr:uid="{00000000-0005-0000-0000-0000CC4D0000}"/>
    <cellStyle name="Moneda 2 5 2 2 4 2" xfId="28524" xr:uid="{00000000-0005-0000-0000-0000CD4D0000}"/>
    <cellStyle name="Moneda 2 5 2 2 5" xfId="15104" xr:uid="{00000000-0005-0000-0000-0000CE4D0000}"/>
    <cellStyle name="Moneda 2 5 2 2 6" xfId="18563" xr:uid="{00000000-0005-0000-0000-0000CF4D0000}"/>
    <cellStyle name="Moneda 2 5 2 3" xfId="2655" xr:uid="{00000000-0005-0000-0000-0000D04D0000}"/>
    <cellStyle name="Moneda 2 5 2 3 2" xfId="5972" xr:uid="{00000000-0005-0000-0000-0000D14D0000}"/>
    <cellStyle name="Moneda 2 5 2 3 2 2" xfId="22708" xr:uid="{00000000-0005-0000-0000-0000D24D0000}"/>
    <cellStyle name="Moneda 2 5 2 3 3" xfId="9289" xr:uid="{00000000-0005-0000-0000-0000D34D0000}"/>
    <cellStyle name="Moneda 2 5 2 3 3 2" xfId="26025" xr:uid="{00000000-0005-0000-0000-0000D44D0000}"/>
    <cellStyle name="Moneda 2 5 2 3 4" xfId="12616" xr:uid="{00000000-0005-0000-0000-0000D54D0000}"/>
    <cellStyle name="Moneda 2 5 2 3 4 2" xfId="29352" xr:uid="{00000000-0005-0000-0000-0000D64D0000}"/>
    <cellStyle name="Moneda 2 5 2 3 5" xfId="15932" xr:uid="{00000000-0005-0000-0000-0000D74D0000}"/>
    <cellStyle name="Moneda 2 5 2 3 6" xfId="19391" xr:uid="{00000000-0005-0000-0000-0000D84D0000}"/>
    <cellStyle name="Moneda 2 5 2 4" xfId="3483" xr:uid="{00000000-0005-0000-0000-0000D94D0000}"/>
    <cellStyle name="Moneda 2 5 2 4 2" xfId="6800" xr:uid="{00000000-0005-0000-0000-0000DA4D0000}"/>
    <cellStyle name="Moneda 2 5 2 4 2 2" xfId="23536" xr:uid="{00000000-0005-0000-0000-0000DB4D0000}"/>
    <cellStyle name="Moneda 2 5 2 4 3" xfId="10117" xr:uid="{00000000-0005-0000-0000-0000DC4D0000}"/>
    <cellStyle name="Moneda 2 5 2 4 3 2" xfId="26853" xr:uid="{00000000-0005-0000-0000-0000DD4D0000}"/>
    <cellStyle name="Moneda 2 5 2 4 4" xfId="13444" xr:uid="{00000000-0005-0000-0000-0000DE4D0000}"/>
    <cellStyle name="Moneda 2 5 2 4 4 2" xfId="30180" xr:uid="{00000000-0005-0000-0000-0000DF4D0000}"/>
    <cellStyle name="Moneda 2 5 2 4 5" xfId="16760" xr:uid="{00000000-0005-0000-0000-0000E04D0000}"/>
    <cellStyle name="Moneda 2 5 2 4 6" xfId="20219" xr:uid="{00000000-0005-0000-0000-0000E14D0000}"/>
    <cellStyle name="Moneda 2 5 2 5" xfId="4315" xr:uid="{00000000-0005-0000-0000-0000E24D0000}"/>
    <cellStyle name="Moneda 2 5 2 5 2" xfId="21051" xr:uid="{00000000-0005-0000-0000-0000E34D0000}"/>
    <cellStyle name="Moneda 2 5 2 6" xfId="7632" xr:uid="{00000000-0005-0000-0000-0000E44D0000}"/>
    <cellStyle name="Moneda 2 5 2 6 2" xfId="24368" xr:uid="{00000000-0005-0000-0000-0000E54D0000}"/>
    <cellStyle name="Moneda 2 5 2 7" xfId="10959" xr:uid="{00000000-0005-0000-0000-0000E64D0000}"/>
    <cellStyle name="Moneda 2 5 2 7 2" xfId="27695" xr:uid="{00000000-0005-0000-0000-0000E74D0000}"/>
    <cellStyle name="Moneda 2 5 2 8" xfId="14275" xr:uid="{00000000-0005-0000-0000-0000E84D0000}"/>
    <cellStyle name="Moneda 2 5 2 9" xfId="17734" xr:uid="{00000000-0005-0000-0000-0000E94D0000}"/>
    <cellStyle name="Moneda 2 5 3" xfId="1412" xr:uid="{00000000-0005-0000-0000-0000EA4D0000}"/>
    <cellStyle name="Moneda 2 5 3 2" xfId="4729" xr:uid="{00000000-0005-0000-0000-0000EB4D0000}"/>
    <cellStyle name="Moneda 2 5 3 2 2" xfId="21465" xr:uid="{00000000-0005-0000-0000-0000EC4D0000}"/>
    <cellStyle name="Moneda 2 5 3 3" xfId="8046" xr:uid="{00000000-0005-0000-0000-0000ED4D0000}"/>
    <cellStyle name="Moneda 2 5 3 3 2" xfId="24782" xr:uid="{00000000-0005-0000-0000-0000EE4D0000}"/>
    <cellStyle name="Moneda 2 5 3 4" xfId="11373" xr:uid="{00000000-0005-0000-0000-0000EF4D0000}"/>
    <cellStyle name="Moneda 2 5 3 4 2" xfId="28109" xr:uid="{00000000-0005-0000-0000-0000F04D0000}"/>
    <cellStyle name="Moneda 2 5 3 5" xfId="14689" xr:uid="{00000000-0005-0000-0000-0000F14D0000}"/>
    <cellStyle name="Moneda 2 5 3 6" xfId="18148" xr:uid="{00000000-0005-0000-0000-0000F24D0000}"/>
    <cellStyle name="Moneda 2 5 4" xfId="2241" xr:uid="{00000000-0005-0000-0000-0000F34D0000}"/>
    <cellStyle name="Moneda 2 5 4 2" xfId="5558" xr:uid="{00000000-0005-0000-0000-0000F44D0000}"/>
    <cellStyle name="Moneda 2 5 4 2 2" xfId="22294" xr:uid="{00000000-0005-0000-0000-0000F54D0000}"/>
    <cellStyle name="Moneda 2 5 4 3" xfId="8875" xr:uid="{00000000-0005-0000-0000-0000F64D0000}"/>
    <cellStyle name="Moneda 2 5 4 3 2" xfId="25611" xr:uid="{00000000-0005-0000-0000-0000F74D0000}"/>
    <cellStyle name="Moneda 2 5 4 4" xfId="12202" xr:uid="{00000000-0005-0000-0000-0000F84D0000}"/>
    <cellStyle name="Moneda 2 5 4 4 2" xfId="28938" xr:uid="{00000000-0005-0000-0000-0000F94D0000}"/>
    <cellStyle name="Moneda 2 5 4 5" xfId="15518" xr:uid="{00000000-0005-0000-0000-0000FA4D0000}"/>
    <cellStyle name="Moneda 2 5 4 6" xfId="18977" xr:uid="{00000000-0005-0000-0000-0000FB4D0000}"/>
    <cellStyle name="Moneda 2 5 5" xfId="3069" xr:uid="{00000000-0005-0000-0000-0000FC4D0000}"/>
    <cellStyle name="Moneda 2 5 5 2" xfId="6386" xr:uid="{00000000-0005-0000-0000-0000FD4D0000}"/>
    <cellStyle name="Moneda 2 5 5 2 2" xfId="23122" xr:uid="{00000000-0005-0000-0000-0000FE4D0000}"/>
    <cellStyle name="Moneda 2 5 5 3" xfId="9703" xr:uid="{00000000-0005-0000-0000-0000FF4D0000}"/>
    <cellStyle name="Moneda 2 5 5 3 2" xfId="26439" xr:uid="{00000000-0005-0000-0000-0000004E0000}"/>
    <cellStyle name="Moneda 2 5 5 4" xfId="13030" xr:uid="{00000000-0005-0000-0000-0000014E0000}"/>
    <cellStyle name="Moneda 2 5 5 4 2" xfId="29766" xr:uid="{00000000-0005-0000-0000-0000024E0000}"/>
    <cellStyle name="Moneda 2 5 5 5" xfId="16346" xr:uid="{00000000-0005-0000-0000-0000034E0000}"/>
    <cellStyle name="Moneda 2 5 5 6" xfId="19805" xr:uid="{00000000-0005-0000-0000-0000044E0000}"/>
    <cellStyle name="Moneda 2 5 6" xfId="3901" xr:uid="{00000000-0005-0000-0000-0000054E0000}"/>
    <cellStyle name="Moneda 2 5 6 2" xfId="20637" xr:uid="{00000000-0005-0000-0000-0000064E0000}"/>
    <cellStyle name="Moneda 2 5 7" xfId="7218" xr:uid="{00000000-0005-0000-0000-0000074E0000}"/>
    <cellStyle name="Moneda 2 5 7 2" xfId="23954" xr:uid="{00000000-0005-0000-0000-0000084E0000}"/>
    <cellStyle name="Moneda 2 5 8" xfId="10545" xr:uid="{00000000-0005-0000-0000-0000094E0000}"/>
    <cellStyle name="Moneda 2 5 8 2" xfId="27281" xr:uid="{00000000-0005-0000-0000-00000A4E0000}"/>
    <cellStyle name="Moneda 2 5 9" xfId="13861" xr:uid="{00000000-0005-0000-0000-00000B4E0000}"/>
    <cellStyle name="Moneda 2 6" xfId="691" xr:uid="{00000000-0005-0000-0000-00000C4E0000}"/>
    <cellStyle name="Moneda 2 6 2" xfId="1520" xr:uid="{00000000-0005-0000-0000-00000D4E0000}"/>
    <cellStyle name="Moneda 2 6 2 2" xfId="4837" xr:uid="{00000000-0005-0000-0000-00000E4E0000}"/>
    <cellStyle name="Moneda 2 6 2 2 2" xfId="21573" xr:uid="{00000000-0005-0000-0000-00000F4E0000}"/>
    <cellStyle name="Moneda 2 6 2 3" xfId="8154" xr:uid="{00000000-0005-0000-0000-0000104E0000}"/>
    <cellStyle name="Moneda 2 6 2 3 2" xfId="24890" xr:uid="{00000000-0005-0000-0000-0000114E0000}"/>
    <cellStyle name="Moneda 2 6 2 4" xfId="11481" xr:uid="{00000000-0005-0000-0000-0000124E0000}"/>
    <cellStyle name="Moneda 2 6 2 4 2" xfId="28217" xr:uid="{00000000-0005-0000-0000-0000134E0000}"/>
    <cellStyle name="Moneda 2 6 2 5" xfId="14797" xr:uid="{00000000-0005-0000-0000-0000144E0000}"/>
    <cellStyle name="Moneda 2 6 2 6" xfId="18256" xr:uid="{00000000-0005-0000-0000-0000154E0000}"/>
    <cellStyle name="Moneda 2 6 3" xfId="2348" xr:uid="{00000000-0005-0000-0000-0000164E0000}"/>
    <cellStyle name="Moneda 2 6 3 2" xfId="5665" xr:uid="{00000000-0005-0000-0000-0000174E0000}"/>
    <cellStyle name="Moneda 2 6 3 2 2" xfId="22401" xr:uid="{00000000-0005-0000-0000-0000184E0000}"/>
    <cellStyle name="Moneda 2 6 3 3" xfId="8982" xr:uid="{00000000-0005-0000-0000-0000194E0000}"/>
    <cellStyle name="Moneda 2 6 3 3 2" xfId="25718" xr:uid="{00000000-0005-0000-0000-00001A4E0000}"/>
    <cellStyle name="Moneda 2 6 3 4" xfId="12309" xr:uid="{00000000-0005-0000-0000-00001B4E0000}"/>
    <cellStyle name="Moneda 2 6 3 4 2" xfId="29045" xr:uid="{00000000-0005-0000-0000-00001C4E0000}"/>
    <cellStyle name="Moneda 2 6 3 5" xfId="15625" xr:uid="{00000000-0005-0000-0000-00001D4E0000}"/>
    <cellStyle name="Moneda 2 6 3 6" xfId="19084" xr:uid="{00000000-0005-0000-0000-00001E4E0000}"/>
    <cellStyle name="Moneda 2 6 4" xfId="3176" xr:uid="{00000000-0005-0000-0000-00001F4E0000}"/>
    <cellStyle name="Moneda 2 6 4 2" xfId="6493" xr:uid="{00000000-0005-0000-0000-0000204E0000}"/>
    <cellStyle name="Moneda 2 6 4 2 2" xfId="23229" xr:uid="{00000000-0005-0000-0000-0000214E0000}"/>
    <cellStyle name="Moneda 2 6 4 3" xfId="9810" xr:uid="{00000000-0005-0000-0000-0000224E0000}"/>
    <cellStyle name="Moneda 2 6 4 3 2" xfId="26546" xr:uid="{00000000-0005-0000-0000-0000234E0000}"/>
    <cellStyle name="Moneda 2 6 4 4" xfId="13137" xr:uid="{00000000-0005-0000-0000-0000244E0000}"/>
    <cellStyle name="Moneda 2 6 4 4 2" xfId="29873" xr:uid="{00000000-0005-0000-0000-0000254E0000}"/>
    <cellStyle name="Moneda 2 6 4 5" xfId="16453" xr:uid="{00000000-0005-0000-0000-0000264E0000}"/>
    <cellStyle name="Moneda 2 6 4 6" xfId="19912" xr:uid="{00000000-0005-0000-0000-0000274E0000}"/>
    <cellStyle name="Moneda 2 6 5" xfId="4008" xr:uid="{00000000-0005-0000-0000-0000284E0000}"/>
    <cellStyle name="Moneda 2 6 5 2" xfId="20744" xr:uid="{00000000-0005-0000-0000-0000294E0000}"/>
    <cellStyle name="Moneda 2 6 6" xfId="7325" xr:uid="{00000000-0005-0000-0000-00002A4E0000}"/>
    <cellStyle name="Moneda 2 6 6 2" xfId="24061" xr:uid="{00000000-0005-0000-0000-00002B4E0000}"/>
    <cellStyle name="Moneda 2 6 7" xfId="10652" xr:uid="{00000000-0005-0000-0000-00002C4E0000}"/>
    <cellStyle name="Moneda 2 6 7 2" xfId="27388" xr:uid="{00000000-0005-0000-0000-00002D4E0000}"/>
    <cellStyle name="Moneda 2 6 8" xfId="13968" xr:uid="{00000000-0005-0000-0000-00002E4E0000}"/>
    <cellStyle name="Moneda 2 6 9" xfId="17427" xr:uid="{00000000-0005-0000-0000-00002F4E0000}"/>
    <cellStyle name="Moneda 2 7" xfId="1105" xr:uid="{00000000-0005-0000-0000-0000304E0000}"/>
    <cellStyle name="Moneda 2 7 2" xfId="4422" xr:uid="{00000000-0005-0000-0000-0000314E0000}"/>
    <cellStyle name="Moneda 2 7 2 2" xfId="21158" xr:uid="{00000000-0005-0000-0000-0000324E0000}"/>
    <cellStyle name="Moneda 2 7 3" xfId="7739" xr:uid="{00000000-0005-0000-0000-0000334E0000}"/>
    <cellStyle name="Moneda 2 7 3 2" xfId="24475" xr:uid="{00000000-0005-0000-0000-0000344E0000}"/>
    <cellStyle name="Moneda 2 7 4" xfId="11066" xr:uid="{00000000-0005-0000-0000-0000354E0000}"/>
    <cellStyle name="Moneda 2 7 4 2" xfId="27802" xr:uid="{00000000-0005-0000-0000-0000364E0000}"/>
    <cellStyle name="Moneda 2 7 5" xfId="14382" xr:uid="{00000000-0005-0000-0000-0000374E0000}"/>
    <cellStyle name="Moneda 2 7 6" xfId="17841" xr:uid="{00000000-0005-0000-0000-0000384E0000}"/>
    <cellStyle name="Moneda 2 8" xfId="1934" xr:uid="{00000000-0005-0000-0000-0000394E0000}"/>
    <cellStyle name="Moneda 2 8 2" xfId="5251" xr:uid="{00000000-0005-0000-0000-00003A4E0000}"/>
    <cellStyle name="Moneda 2 8 2 2" xfId="21987" xr:uid="{00000000-0005-0000-0000-00003B4E0000}"/>
    <cellStyle name="Moneda 2 8 3" xfId="8568" xr:uid="{00000000-0005-0000-0000-00003C4E0000}"/>
    <cellStyle name="Moneda 2 8 3 2" xfId="25304" xr:uid="{00000000-0005-0000-0000-00003D4E0000}"/>
    <cellStyle name="Moneda 2 8 4" xfId="11895" xr:uid="{00000000-0005-0000-0000-00003E4E0000}"/>
    <cellStyle name="Moneda 2 8 4 2" xfId="28631" xr:uid="{00000000-0005-0000-0000-00003F4E0000}"/>
    <cellStyle name="Moneda 2 8 5" xfId="15211" xr:uid="{00000000-0005-0000-0000-0000404E0000}"/>
    <cellStyle name="Moneda 2 8 6" xfId="18670" xr:uid="{00000000-0005-0000-0000-0000414E0000}"/>
    <cellStyle name="Moneda 2 9" xfId="2762" xr:uid="{00000000-0005-0000-0000-0000424E0000}"/>
    <cellStyle name="Moneda 2 9 2" xfId="6079" xr:uid="{00000000-0005-0000-0000-0000434E0000}"/>
    <cellStyle name="Moneda 2 9 2 2" xfId="22815" xr:uid="{00000000-0005-0000-0000-0000444E0000}"/>
    <cellStyle name="Moneda 2 9 3" xfId="9396" xr:uid="{00000000-0005-0000-0000-0000454E0000}"/>
    <cellStyle name="Moneda 2 9 3 2" xfId="26132" xr:uid="{00000000-0005-0000-0000-0000464E0000}"/>
    <cellStyle name="Moneda 2 9 4" xfId="12723" xr:uid="{00000000-0005-0000-0000-0000474E0000}"/>
    <cellStyle name="Moneda 2 9 4 2" xfId="29459" xr:uid="{00000000-0005-0000-0000-0000484E0000}"/>
    <cellStyle name="Moneda 2 9 5" xfId="16039" xr:uid="{00000000-0005-0000-0000-0000494E0000}"/>
    <cellStyle name="Moneda 2 9 6" xfId="19498" xr:uid="{00000000-0005-0000-0000-00004A4E0000}"/>
    <cellStyle name="Moneda 20" xfId="250" xr:uid="{00000000-0005-0000-0000-00004B4E0000}"/>
    <cellStyle name="Moneda 20 10" xfId="13561" xr:uid="{00000000-0005-0000-0000-00004C4E0000}"/>
    <cellStyle name="Moneda 20 11" xfId="17020" xr:uid="{00000000-0005-0000-0000-00004D4E0000}"/>
    <cellStyle name="Moneda 20 2" xfId="482" xr:uid="{00000000-0005-0000-0000-00004E4E0000}"/>
    <cellStyle name="Moneda 20 2 10" xfId="17225" xr:uid="{00000000-0005-0000-0000-00004F4E0000}"/>
    <cellStyle name="Moneda 20 2 2" xfId="903" xr:uid="{00000000-0005-0000-0000-0000504E0000}"/>
    <cellStyle name="Moneda 20 2 2 2" xfId="1732" xr:uid="{00000000-0005-0000-0000-0000514E0000}"/>
    <cellStyle name="Moneda 20 2 2 2 2" xfId="5049" xr:uid="{00000000-0005-0000-0000-0000524E0000}"/>
    <cellStyle name="Moneda 20 2 2 2 2 2" xfId="21785" xr:uid="{00000000-0005-0000-0000-0000534E0000}"/>
    <cellStyle name="Moneda 20 2 2 2 3" xfId="8366" xr:uid="{00000000-0005-0000-0000-0000544E0000}"/>
    <cellStyle name="Moneda 20 2 2 2 3 2" xfId="25102" xr:uid="{00000000-0005-0000-0000-0000554E0000}"/>
    <cellStyle name="Moneda 20 2 2 2 4" xfId="11693" xr:uid="{00000000-0005-0000-0000-0000564E0000}"/>
    <cellStyle name="Moneda 20 2 2 2 4 2" xfId="28429" xr:uid="{00000000-0005-0000-0000-0000574E0000}"/>
    <cellStyle name="Moneda 20 2 2 2 5" xfId="15009" xr:uid="{00000000-0005-0000-0000-0000584E0000}"/>
    <cellStyle name="Moneda 20 2 2 2 6" xfId="18468" xr:uid="{00000000-0005-0000-0000-0000594E0000}"/>
    <cellStyle name="Moneda 20 2 2 3" xfId="2560" xr:uid="{00000000-0005-0000-0000-00005A4E0000}"/>
    <cellStyle name="Moneda 20 2 2 3 2" xfId="5877" xr:uid="{00000000-0005-0000-0000-00005B4E0000}"/>
    <cellStyle name="Moneda 20 2 2 3 2 2" xfId="22613" xr:uid="{00000000-0005-0000-0000-00005C4E0000}"/>
    <cellStyle name="Moneda 20 2 2 3 3" xfId="9194" xr:uid="{00000000-0005-0000-0000-00005D4E0000}"/>
    <cellStyle name="Moneda 20 2 2 3 3 2" xfId="25930" xr:uid="{00000000-0005-0000-0000-00005E4E0000}"/>
    <cellStyle name="Moneda 20 2 2 3 4" xfId="12521" xr:uid="{00000000-0005-0000-0000-00005F4E0000}"/>
    <cellStyle name="Moneda 20 2 2 3 4 2" xfId="29257" xr:uid="{00000000-0005-0000-0000-0000604E0000}"/>
    <cellStyle name="Moneda 20 2 2 3 5" xfId="15837" xr:uid="{00000000-0005-0000-0000-0000614E0000}"/>
    <cellStyle name="Moneda 20 2 2 3 6" xfId="19296" xr:uid="{00000000-0005-0000-0000-0000624E0000}"/>
    <cellStyle name="Moneda 20 2 2 4" xfId="3388" xr:uid="{00000000-0005-0000-0000-0000634E0000}"/>
    <cellStyle name="Moneda 20 2 2 4 2" xfId="6705" xr:uid="{00000000-0005-0000-0000-0000644E0000}"/>
    <cellStyle name="Moneda 20 2 2 4 2 2" xfId="23441" xr:uid="{00000000-0005-0000-0000-0000654E0000}"/>
    <cellStyle name="Moneda 20 2 2 4 3" xfId="10022" xr:uid="{00000000-0005-0000-0000-0000664E0000}"/>
    <cellStyle name="Moneda 20 2 2 4 3 2" xfId="26758" xr:uid="{00000000-0005-0000-0000-0000674E0000}"/>
    <cellStyle name="Moneda 20 2 2 4 4" xfId="13349" xr:uid="{00000000-0005-0000-0000-0000684E0000}"/>
    <cellStyle name="Moneda 20 2 2 4 4 2" xfId="30085" xr:uid="{00000000-0005-0000-0000-0000694E0000}"/>
    <cellStyle name="Moneda 20 2 2 4 5" xfId="16665" xr:uid="{00000000-0005-0000-0000-00006A4E0000}"/>
    <cellStyle name="Moneda 20 2 2 4 6" xfId="20124" xr:uid="{00000000-0005-0000-0000-00006B4E0000}"/>
    <cellStyle name="Moneda 20 2 2 5" xfId="4220" xr:uid="{00000000-0005-0000-0000-00006C4E0000}"/>
    <cellStyle name="Moneda 20 2 2 5 2" xfId="20956" xr:uid="{00000000-0005-0000-0000-00006D4E0000}"/>
    <cellStyle name="Moneda 20 2 2 6" xfId="7537" xr:uid="{00000000-0005-0000-0000-00006E4E0000}"/>
    <cellStyle name="Moneda 20 2 2 6 2" xfId="24273" xr:uid="{00000000-0005-0000-0000-00006F4E0000}"/>
    <cellStyle name="Moneda 20 2 2 7" xfId="10864" xr:uid="{00000000-0005-0000-0000-0000704E0000}"/>
    <cellStyle name="Moneda 20 2 2 7 2" xfId="27600" xr:uid="{00000000-0005-0000-0000-0000714E0000}"/>
    <cellStyle name="Moneda 20 2 2 8" xfId="14180" xr:uid="{00000000-0005-0000-0000-0000724E0000}"/>
    <cellStyle name="Moneda 20 2 2 9" xfId="17639" xr:uid="{00000000-0005-0000-0000-0000734E0000}"/>
    <cellStyle name="Moneda 20 2 3" xfId="1317" xr:uid="{00000000-0005-0000-0000-0000744E0000}"/>
    <cellStyle name="Moneda 20 2 3 2" xfId="4634" xr:uid="{00000000-0005-0000-0000-0000754E0000}"/>
    <cellStyle name="Moneda 20 2 3 2 2" xfId="21370" xr:uid="{00000000-0005-0000-0000-0000764E0000}"/>
    <cellStyle name="Moneda 20 2 3 3" xfId="7951" xr:uid="{00000000-0005-0000-0000-0000774E0000}"/>
    <cellStyle name="Moneda 20 2 3 3 2" xfId="24687" xr:uid="{00000000-0005-0000-0000-0000784E0000}"/>
    <cellStyle name="Moneda 20 2 3 4" xfId="11278" xr:uid="{00000000-0005-0000-0000-0000794E0000}"/>
    <cellStyle name="Moneda 20 2 3 4 2" xfId="28014" xr:uid="{00000000-0005-0000-0000-00007A4E0000}"/>
    <cellStyle name="Moneda 20 2 3 5" xfId="14594" xr:uid="{00000000-0005-0000-0000-00007B4E0000}"/>
    <cellStyle name="Moneda 20 2 3 6" xfId="18053" xr:uid="{00000000-0005-0000-0000-00007C4E0000}"/>
    <cellStyle name="Moneda 20 2 4" xfId="2146" xr:uid="{00000000-0005-0000-0000-00007D4E0000}"/>
    <cellStyle name="Moneda 20 2 4 2" xfId="5463" xr:uid="{00000000-0005-0000-0000-00007E4E0000}"/>
    <cellStyle name="Moneda 20 2 4 2 2" xfId="22199" xr:uid="{00000000-0005-0000-0000-00007F4E0000}"/>
    <cellStyle name="Moneda 20 2 4 3" xfId="8780" xr:uid="{00000000-0005-0000-0000-0000804E0000}"/>
    <cellStyle name="Moneda 20 2 4 3 2" xfId="25516" xr:uid="{00000000-0005-0000-0000-0000814E0000}"/>
    <cellStyle name="Moneda 20 2 4 4" xfId="12107" xr:uid="{00000000-0005-0000-0000-0000824E0000}"/>
    <cellStyle name="Moneda 20 2 4 4 2" xfId="28843" xr:uid="{00000000-0005-0000-0000-0000834E0000}"/>
    <cellStyle name="Moneda 20 2 4 5" xfId="15423" xr:uid="{00000000-0005-0000-0000-0000844E0000}"/>
    <cellStyle name="Moneda 20 2 4 6" xfId="18882" xr:uid="{00000000-0005-0000-0000-0000854E0000}"/>
    <cellStyle name="Moneda 20 2 5" xfId="2974" xr:uid="{00000000-0005-0000-0000-0000864E0000}"/>
    <cellStyle name="Moneda 20 2 5 2" xfId="6291" xr:uid="{00000000-0005-0000-0000-0000874E0000}"/>
    <cellStyle name="Moneda 20 2 5 2 2" xfId="23027" xr:uid="{00000000-0005-0000-0000-0000884E0000}"/>
    <cellStyle name="Moneda 20 2 5 3" xfId="9608" xr:uid="{00000000-0005-0000-0000-0000894E0000}"/>
    <cellStyle name="Moneda 20 2 5 3 2" xfId="26344" xr:uid="{00000000-0005-0000-0000-00008A4E0000}"/>
    <cellStyle name="Moneda 20 2 5 4" xfId="12935" xr:uid="{00000000-0005-0000-0000-00008B4E0000}"/>
    <cellStyle name="Moneda 20 2 5 4 2" xfId="29671" xr:uid="{00000000-0005-0000-0000-00008C4E0000}"/>
    <cellStyle name="Moneda 20 2 5 5" xfId="16251" xr:uid="{00000000-0005-0000-0000-00008D4E0000}"/>
    <cellStyle name="Moneda 20 2 5 6" xfId="19710" xr:uid="{00000000-0005-0000-0000-00008E4E0000}"/>
    <cellStyle name="Moneda 20 2 6" xfId="3806" xr:uid="{00000000-0005-0000-0000-00008F4E0000}"/>
    <cellStyle name="Moneda 20 2 6 2" xfId="20542" xr:uid="{00000000-0005-0000-0000-0000904E0000}"/>
    <cellStyle name="Moneda 20 2 7" xfId="7123" xr:uid="{00000000-0005-0000-0000-0000914E0000}"/>
    <cellStyle name="Moneda 20 2 7 2" xfId="23859" xr:uid="{00000000-0005-0000-0000-0000924E0000}"/>
    <cellStyle name="Moneda 20 2 8" xfId="10450" xr:uid="{00000000-0005-0000-0000-0000934E0000}"/>
    <cellStyle name="Moneda 20 2 8 2" xfId="27186" xr:uid="{00000000-0005-0000-0000-0000944E0000}"/>
    <cellStyle name="Moneda 20 2 9" xfId="13766" xr:uid="{00000000-0005-0000-0000-0000954E0000}"/>
    <cellStyle name="Moneda 20 3" xfId="698" xr:uid="{00000000-0005-0000-0000-0000964E0000}"/>
    <cellStyle name="Moneda 20 3 2" xfId="1527" xr:uid="{00000000-0005-0000-0000-0000974E0000}"/>
    <cellStyle name="Moneda 20 3 2 2" xfId="4844" xr:uid="{00000000-0005-0000-0000-0000984E0000}"/>
    <cellStyle name="Moneda 20 3 2 2 2" xfId="21580" xr:uid="{00000000-0005-0000-0000-0000994E0000}"/>
    <cellStyle name="Moneda 20 3 2 3" xfId="8161" xr:uid="{00000000-0005-0000-0000-00009A4E0000}"/>
    <cellStyle name="Moneda 20 3 2 3 2" xfId="24897" xr:uid="{00000000-0005-0000-0000-00009B4E0000}"/>
    <cellStyle name="Moneda 20 3 2 4" xfId="11488" xr:uid="{00000000-0005-0000-0000-00009C4E0000}"/>
    <cellStyle name="Moneda 20 3 2 4 2" xfId="28224" xr:uid="{00000000-0005-0000-0000-00009D4E0000}"/>
    <cellStyle name="Moneda 20 3 2 5" xfId="14804" xr:uid="{00000000-0005-0000-0000-00009E4E0000}"/>
    <cellStyle name="Moneda 20 3 2 6" xfId="18263" xr:uid="{00000000-0005-0000-0000-00009F4E0000}"/>
    <cellStyle name="Moneda 20 3 3" xfId="2355" xr:uid="{00000000-0005-0000-0000-0000A04E0000}"/>
    <cellStyle name="Moneda 20 3 3 2" xfId="5672" xr:uid="{00000000-0005-0000-0000-0000A14E0000}"/>
    <cellStyle name="Moneda 20 3 3 2 2" xfId="22408" xr:uid="{00000000-0005-0000-0000-0000A24E0000}"/>
    <cellStyle name="Moneda 20 3 3 3" xfId="8989" xr:uid="{00000000-0005-0000-0000-0000A34E0000}"/>
    <cellStyle name="Moneda 20 3 3 3 2" xfId="25725" xr:uid="{00000000-0005-0000-0000-0000A44E0000}"/>
    <cellStyle name="Moneda 20 3 3 4" xfId="12316" xr:uid="{00000000-0005-0000-0000-0000A54E0000}"/>
    <cellStyle name="Moneda 20 3 3 4 2" xfId="29052" xr:uid="{00000000-0005-0000-0000-0000A64E0000}"/>
    <cellStyle name="Moneda 20 3 3 5" xfId="15632" xr:uid="{00000000-0005-0000-0000-0000A74E0000}"/>
    <cellStyle name="Moneda 20 3 3 6" xfId="19091" xr:uid="{00000000-0005-0000-0000-0000A84E0000}"/>
    <cellStyle name="Moneda 20 3 4" xfId="3183" xr:uid="{00000000-0005-0000-0000-0000A94E0000}"/>
    <cellStyle name="Moneda 20 3 4 2" xfId="6500" xr:uid="{00000000-0005-0000-0000-0000AA4E0000}"/>
    <cellStyle name="Moneda 20 3 4 2 2" xfId="23236" xr:uid="{00000000-0005-0000-0000-0000AB4E0000}"/>
    <cellStyle name="Moneda 20 3 4 3" xfId="9817" xr:uid="{00000000-0005-0000-0000-0000AC4E0000}"/>
    <cellStyle name="Moneda 20 3 4 3 2" xfId="26553" xr:uid="{00000000-0005-0000-0000-0000AD4E0000}"/>
    <cellStyle name="Moneda 20 3 4 4" xfId="13144" xr:uid="{00000000-0005-0000-0000-0000AE4E0000}"/>
    <cellStyle name="Moneda 20 3 4 4 2" xfId="29880" xr:uid="{00000000-0005-0000-0000-0000AF4E0000}"/>
    <cellStyle name="Moneda 20 3 4 5" xfId="16460" xr:uid="{00000000-0005-0000-0000-0000B04E0000}"/>
    <cellStyle name="Moneda 20 3 4 6" xfId="19919" xr:uid="{00000000-0005-0000-0000-0000B14E0000}"/>
    <cellStyle name="Moneda 20 3 5" xfId="4015" xr:uid="{00000000-0005-0000-0000-0000B24E0000}"/>
    <cellStyle name="Moneda 20 3 5 2" xfId="20751" xr:uid="{00000000-0005-0000-0000-0000B34E0000}"/>
    <cellStyle name="Moneda 20 3 6" xfId="7332" xr:uid="{00000000-0005-0000-0000-0000B44E0000}"/>
    <cellStyle name="Moneda 20 3 6 2" xfId="24068" xr:uid="{00000000-0005-0000-0000-0000B54E0000}"/>
    <cellStyle name="Moneda 20 3 7" xfId="10659" xr:uid="{00000000-0005-0000-0000-0000B64E0000}"/>
    <cellStyle name="Moneda 20 3 7 2" xfId="27395" xr:uid="{00000000-0005-0000-0000-0000B74E0000}"/>
    <cellStyle name="Moneda 20 3 8" xfId="13975" xr:uid="{00000000-0005-0000-0000-0000B84E0000}"/>
    <cellStyle name="Moneda 20 3 9" xfId="17434" xr:uid="{00000000-0005-0000-0000-0000B94E0000}"/>
    <cellStyle name="Moneda 20 4" xfId="1112" xr:uid="{00000000-0005-0000-0000-0000BA4E0000}"/>
    <cellStyle name="Moneda 20 4 2" xfId="4429" xr:uid="{00000000-0005-0000-0000-0000BB4E0000}"/>
    <cellStyle name="Moneda 20 4 2 2" xfId="21165" xr:uid="{00000000-0005-0000-0000-0000BC4E0000}"/>
    <cellStyle name="Moneda 20 4 3" xfId="7746" xr:uid="{00000000-0005-0000-0000-0000BD4E0000}"/>
    <cellStyle name="Moneda 20 4 3 2" xfId="24482" xr:uid="{00000000-0005-0000-0000-0000BE4E0000}"/>
    <cellStyle name="Moneda 20 4 4" xfId="11073" xr:uid="{00000000-0005-0000-0000-0000BF4E0000}"/>
    <cellStyle name="Moneda 20 4 4 2" xfId="27809" xr:uid="{00000000-0005-0000-0000-0000C04E0000}"/>
    <cellStyle name="Moneda 20 4 5" xfId="14389" xr:uid="{00000000-0005-0000-0000-0000C14E0000}"/>
    <cellStyle name="Moneda 20 4 6" xfId="17848" xr:uid="{00000000-0005-0000-0000-0000C24E0000}"/>
    <cellStyle name="Moneda 20 5" xfId="1941" xr:uid="{00000000-0005-0000-0000-0000C34E0000}"/>
    <cellStyle name="Moneda 20 5 2" xfId="5258" xr:uid="{00000000-0005-0000-0000-0000C44E0000}"/>
    <cellStyle name="Moneda 20 5 2 2" xfId="21994" xr:uid="{00000000-0005-0000-0000-0000C54E0000}"/>
    <cellStyle name="Moneda 20 5 3" xfId="8575" xr:uid="{00000000-0005-0000-0000-0000C64E0000}"/>
    <cellStyle name="Moneda 20 5 3 2" xfId="25311" xr:uid="{00000000-0005-0000-0000-0000C74E0000}"/>
    <cellStyle name="Moneda 20 5 4" xfId="11902" xr:uid="{00000000-0005-0000-0000-0000C84E0000}"/>
    <cellStyle name="Moneda 20 5 4 2" xfId="28638" xr:uid="{00000000-0005-0000-0000-0000C94E0000}"/>
    <cellStyle name="Moneda 20 5 5" xfId="15218" xr:uid="{00000000-0005-0000-0000-0000CA4E0000}"/>
    <cellStyle name="Moneda 20 5 6" xfId="18677" xr:uid="{00000000-0005-0000-0000-0000CB4E0000}"/>
    <cellStyle name="Moneda 20 6" xfId="2769" xr:uid="{00000000-0005-0000-0000-0000CC4E0000}"/>
    <cellStyle name="Moneda 20 6 2" xfId="6086" xr:uid="{00000000-0005-0000-0000-0000CD4E0000}"/>
    <cellStyle name="Moneda 20 6 2 2" xfId="22822" xr:uid="{00000000-0005-0000-0000-0000CE4E0000}"/>
    <cellStyle name="Moneda 20 6 3" xfId="9403" xr:uid="{00000000-0005-0000-0000-0000CF4E0000}"/>
    <cellStyle name="Moneda 20 6 3 2" xfId="26139" xr:uid="{00000000-0005-0000-0000-0000D04E0000}"/>
    <cellStyle name="Moneda 20 6 4" xfId="12730" xr:uid="{00000000-0005-0000-0000-0000D14E0000}"/>
    <cellStyle name="Moneda 20 6 4 2" xfId="29466" xr:uid="{00000000-0005-0000-0000-0000D24E0000}"/>
    <cellStyle name="Moneda 20 6 5" xfId="16046" xr:uid="{00000000-0005-0000-0000-0000D34E0000}"/>
    <cellStyle name="Moneda 20 6 6" xfId="19505" xr:uid="{00000000-0005-0000-0000-0000D44E0000}"/>
    <cellStyle name="Moneda 20 7" xfId="3601" xr:uid="{00000000-0005-0000-0000-0000D54E0000}"/>
    <cellStyle name="Moneda 20 7 2" xfId="20337" xr:uid="{00000000-0005-0000-0000-0000D64E0000}"/>
    <cellStyle name="Moneda 20 8" xfId="6918" xr:uid="{00000000-0005-0000-0000-0000D74E0000}"/>
    <cellStyle name="Moneda 20 8 2" xfId="23654" xr:uid="{00000000-0005-0000-0000-0000D84E0000}"/>
    <cellStyle name="Moneda 20 9" xfId="10245" xr:uid="{00000000-0005-0000-0000-0000D94E0000}"/>
    <cellStyle name="Moneda 20 9 2" xfId="26981" xr:uid="{00000000-0005-0000-0000-0000DA4E0000}"/>
    <cellStyle name="Moneda 200" xfId="576" xr:uid="{00000000-0005-0000-0000-0000DB4E0000}"/>
    <cellStyle name="Moneda 201" xfId="31207" xr:uid="{00000000-0005-0000-0000-0000DC4E0000}"/>
    <cellStyle name="Moneda 202" xfId="31209" xr:uid="{00000000-0005-0000-0000-0000DD4E0000}"/>
    <cellStyle name="Moneda 203" xfId="31211" xr:uid="{00000000-0005-0000-0000-0000DE4E0000}"/>
    <cellStyle name="Moneda 204" xfId="31213" xr:uid="{00000000-0005-0000-0000-0000DF4E0000}"/>
    <cellStyle name="Moneda 205" xfId="31215" xr:uid="{00000000-0005-0000-0000-0000E04E0000}"/>
    <cellStyle name="Moneda 206" xfId="31351" xr:uid="{00000000-0005-0000-0000-0000E14E0000}"/>
    <cellStyle name="Moneda 207" xfId="31653" xr:uid="{00000000-0005-0000-0000-0000E24E0000}"/>
    <cellStyle name="Moneda 208" xfId="31954" xr:uid="{00000000-0005-0000-0000-0000E34E0000}"/>
    <cellStyle name="Moneda 209" xfId="32255" xr:uid="{00000000-0005-0000-0000-0000E44E0000}"/>
    <cellStyle name="Moneda 21" xfId="251" xr:uid="{00000000-0005-0000-0000-0000E54E0000}"/>
    <cellStyle name="Moneda 21 10" xfId="13562" xr:uid="{00000000-0005-0000-0000-0000E64E0000}"/>
    <cellStyle name="Moneda 21 11" xfId="17021" xr:uid="{00000000-0005-0000-0000-0000E74E0000}"/>
    <cellStyle name="Moneda 21 2" xfId="483" xr:uid="{00000000-0005-0000-0000-0000E84E0000}"/>
    <cellStyle name="Moneda 21 2 10" xfId="17226" xr:uid="{00000000-0005-0000-0000-0000E94E0000}"/>
    <cellStyle name="Moneda 21 2 2" xfId="904" xr:uid="{00000000-0005-0000-0000-0000EA4E0000}"/>
    <cellStyle name="Moneda 21 2 2 2" xfId="1733" xr:uid="{00000000-0005-0000-0000-0000EB4E0000}"/>
    <cellStyle name="Moneda 21 2 2 2 2" xfId="5050" xr:uid="{00000000-0005-0000-0000-0000EC4E0000}"/>
    <cellStyle name="Moneda 21 2 2 2 2 2" xfId="21786" xr:uid="{00000000-0005-0000-0000-0000ED4E0000}"/>
    <cellStyle name="Moneda 21 2 2 2 3" xfId="8367" xr:uid="{00000000-0005-0000-0000-0000EE4E0000}"/>
    <cellStyle name="Moneda 21 2 2 2 3 2" xfId="25103" xr:uid="{00000000-0005-0000-0000-0000EF4E0000}"/>
    <cellStyle name="Moneda 21 2 2 2 4" xfId="11694" xr:uid="{00000000-0005-0000-0000-0000F04E0000}"/>
    <cellStyle name="Moneda 21 2 2 2 4 2" xfId="28430" xr:uid="{00000000-0005-0000-0000-0000F14E0000}"/>
    <cellStyle name="Moneda 21 2 2 2 5" xfId="15010" xr:uid="{00000000-0005-0000-0000-0000F24E0000}"/>
    <cellStyle name="Moneda 21 2 2 2 6" xfId="18469" xr:uid="{00000000-0005-0000-0000-0000F34E0000}"/>
    <cellStyle name="Moneda 21 2 2 3" xfId="2561" xr:uid="{00000000-0005-0000-0000-0000F44E0000}"/>
    <cellStyle name="Moneda 21 2 2 3 2" xfId="5878" xr:uid="{00000000-0005-0000-0000-0000F54E0000}"/>
    <cellStyle name="Moneda 21 2 2 3 2 2" xfId="22614" xr:uid="{00000000-0005-0000-0000-0000F64E0000}"/>
    <cellStyle name="Moneda 21 2 2 3 3" xfId="9195" xr:uid="{00000000-0005-0000-0000-0000F74E0000}"/>
    <cellStyle name="Moneda 21 2 2 3 3 2" xfId="25931" xr:uid="{00000000-0005-0000-0000-0000F84E0000}"/>
    <cellStyle name="Moneda 21 2 2 3 4" xfId="12522" xr:uid="{00000000-0005-0000-0000-0000F94E0000}"/>
    <cellStyle name="Moneda 21 2 2 3 4 2" xfId="29258" xr:uid="{00000000-0005-0000-0000-0000FA4E0000}"/>
    <cellStyle name="Moneda 21 2 2 3 5" xfId="15838" xr:uid="{00000000-0005-0000-0000-0000FB4E0000}"/>
    <cellStyle name="Moneda 21 2 2 3 6" xfId="19297" xr:uid="{00000000-0005-0000-0000-0000FC4E0000}"/>
    <cellStyle name="Moneda 21 2 2 4" xfId="3389" xr:uid="{00000000-0005-0000-0000-0000FD4E0000}"/>
    <cellStyle name="Moneda 21 2 2 4 2" xfId="6706" xr:uid="{00000000-0005-0000-0000-0000FE4E0000}"/>
    <cellStyle name="Moneda 21 2 2 4 2 2" xfId="23442" xr:uid="{00000000-0005-0000-0000-0000FF4E0000}"/>
    <cellStyle name="Moneda 21 2 2 4 3" xfId="10023" xr:uid="{00000000-0005-0000-0000-0000004F0000}"/>
    <cellStyle name="Moneda 21 2 2 4 3 2" xfId="26759" xr:uid="{00000000-0005-0000-0000-0000014F0000}"/>
    <cellStyle name="Moneda 21 2 2 4 4" xfId="13350" xr:uid="{00000000-0005-0000-0000-0000024F0000}"/>
    <cellStyle name="Moneda 21 2 2 4 4 2" xfId="30086" xr:uid="{00000000-0005-0000-0000-0000034F0000}"/>
    <cellStyle name="Moneda 21 2 2 4 5" xfId="16666" xr:uid="{00000000-0005-0000-0000-0000044F0000}"/>
    <cellStyle name="Moneda 21 2 2 4 6" xfId="20125" xr:uid="{00000000-0005-0000-0000-0000054F0000}"/>
    <cellStyle name="Moneda 21 2 2 5" xfId="4221" xr:uid="{00000000-0005-0000-0000-0000064F0000}"/>
    <cellStyle name="Moneda 21 2 2 5 2" xfId="20957" xr:uid="{00000000-0005-0000-0000-0000074F0000}"/>
    <cellStyle name="Moneda 21 2 2 6" xfId="7538" xr:uid="{00000000-0005-0000-0000-0000084F0000}"/>
    <cellStyle name="Moneda 21 2 2 6 2" xfId="24274" xr:uid="{00000000-0005-0000-0000-0000094F0000}"/>
    <cellStyle name="Moneda 21 2 2 7" xfId="10865" xr:uid="{00000000-0005-0000-0000-00000A4F0000}"/>
    <cellStyle name="Moneda 21 2 2 7 2" xfId="27601" xr:uid="{00000000-0005-0000-0000-00000B4F0000}"/>
    <cellStyle name="Moneda 21 2 2 8" xfId="14181" xr:uid="{00000000-0005-0000-0000-00000C4F0000}"/>
    <cellStyle name="Moneda 21 2 2 9" xfId="17640" xr:uid="{00000000-0005-0000-0000-00000D4F0000}"/>
    <cellStyle name="Moneda 21 2 3" xfId="1318" xr:uid="{00000000-0005-0000-0000-00000E4F0000}"/>
    <cellStyle name="Moneda 21 2 3 2" xfId="4635" xr:uid="{00000000-0005-0000-0000-00000F4F0000}"/>
    <cellStyle name="Moneda 21 2 3 2 2" xfId="21371" xr:uid="{00000000-0005-0000-0000-0000104F0000}"/>
    <cellStyle name="Moneda 21 2 3 3" xfId="7952" xr:uid="{00000000-0005-0000-0000-0000114F0000}"/>
    <cellStyle name="Moneda 21 2 3 3 2" xfId="24688" xr:uid="{00000000-0005-0000-0000-0000124F0000}"/>
    <cellStyle name="Moneda 21 2 3 4" xfId="11279" xr:uid="{00000000-0005-0000-0000-0000134F0000}"/>
    <cellStyle name="Moneda 21 2 3 4 2" xfId="28015" xr:uid="{00000000-0005-0000-0000-0000144F0000}"/>
    <cellStyle name="Moneda 21 2 3 5" xfId="14595" xr:uid="{00000000-0005-0000-0000-0000154F0000}"/>
    <cellStyle name="Moneda 21 2 3 6" xfId="18054" xr:uid="{00000000-0005-0000-0000-0000164F0000}"/>
    <cellStyle name="Moneda 21 2 4" xfId="2147" xr:uid="{00000000-0005-0000-0000-0000174F0000}"/>
    <cellStyle name="Moneda 21 2 4 2" xfId="5464" xr:uid="{00000000-0005-0000-0000-0000184F0000}"/>
    <cellStyle name="Moneda 21 2 4 2 2" xfId="22200" xr:uid="{00000000-0005-0000-0000-0000194F0000}"/>
    <cellStyle name="Moneda 21 2 4 3" xfId="8781" xr:uid="{00000000-0005-0000-0000-00001A4F0000}"/>
    <cellStyle name="Moneda 21 2 4 3 2" xfId="25517" xr:uid="{00000000-0005-0000-0000-00001B4F0000}"/>
    <cellStyle name="Moneda 21 2 4 4" xfId="12108" xr:uid="{00000000-0005-0000-0000-00001C4F0000}"/>
    <cellStyle name="Moneda 21 2 4 4 2" xfId="28844" xr:uid="{00000000-0005-0000-0000-00001D4F0000}"/>
    <cellStyle name="Moneda 21 2 4 5" xfId="15424" xr:uid="{00000000-0005-0000-0000-00001E4F0000}"/>
    <cellStyle name="Moneda 21 2 4 6" xfId="18883" xr:uid="{00000000-0005-0000-0000-00001F4F0000}"/>
    <cellStyle name="Moneda 21 2 5" xfId="2975" xr:uid="{00000000-0005-0000-0000-0000204F0000}"/>
    <cellStyle name="Moneda 21 2 5 2" xfId="6292" xr:uid="{00000000-0005-0000-0000-0000214F0000}"/>
    <cellStyle name="Moneda 21 2 5 2 2" xfId="23028" xr:uid="{00000000-0005-0000-0000-0000224F0000}"/>
    <cellStyle name="Moneda 21 2 5 3" xfId="9609" xr:uid="{00000000-0005-0000-0000-0000234F0000}"/>
    <cellStyle name="Moneda 21 2 5 3 2" xfId="26345" xr:uid="{00000000-0005-0000-0000-0000244F0000}"/>
    <cellStyle name="Moneda 21 2 5 4" xfId="12936" xr:uid="{00000000-0005-0000-0000-0000254F0000}"/>
    <cellStyle name="Moneda 21 2 5 4 2" xfId="29672" xr:uid="{00000000-0005-0000-0000-0000264F0000}"/>
    <cellStyle name="Moneda 21 2 5 5" xfId="16252" xr:uid="{00000000-0005-0000-0000-0000274F0000}"/>
    <cellStyle name="Moneda 21 2 5 6" xfId="19711" xr:uid="{00000000-0005-0000-0000-0000284F0000}"/>
    <cellStyle name="Moneda 21 2 6" xfId="3807" xr:uid="{00000000-0005-0000-0000-0000294F0000}"/>
    <cellStyle name="Moneda 21 2 6 2" xfId="20543" xr:uid="{00000000-0005-0000-0000-00002A4F0000}"/>
    <cellStyle name="Moneda 21 2 7" xfId="7124" xr:uid="{00000000-0005-0000-0000-00002B4F0000}"/>
    <cellStyle name="Moneda 21 2 7 2" xfId="23860" xr:uid="{00000000-0005-0000-0000-00002C4F0000}"/>
    <cellStyle name="Moneda 21 2 8" xfId="10451" xr:uid="{00000000-0005-0000-0000-00002D4F0000}"/>
    <cellStyle name="Moneda 21 2 8 2" xfId="27187" xr:uid="{00000000-0005-0000-0000-00002E4F0000}"/>
    <cellStyle name="Moneda 21 2 9" xfId="13767" xr:uid="{00000000-0005-0000-0000-00002F4F0000}"/>
    <cellStyle name="Moneda 21 3" xfId="699" xr:uid="{00000000-0005-0000-0000-0000304F0000}"/>
    <cellStyle name="Moneda 21 3 2" xfId="1528" xr:uid="{00000000-0005-0000-0000-0000314F0000}"/>
    <cellStyle name="Moneda 21 3 2 2" xfId="4845" xr:uid="{00000000-0005-0000-0000-0000324F0000}"/>
    <cellStyle name="Moneda 21 3 2 2 2" xfId="21581" xr:uid="{00000000-0005-0000-0000-0000334F0000}"/>
    <cellStyle name="Moneda 21 3 2 3" xfId="8162" xr:uid="{00000000-0005-0000-0000-0000344F0000}"/>
    <cellStyle name="Moneda 21 3 2 3 2" xfId="24898" xr:uid="{00000000-0005-0000-0000-0000354F0000}"/>
    <cellStyle name="Moneda 21 3 2 4" xfId="11489" xr:uid="{00000000-0005-0000-0000-0000364F0000}"/>
    <cellStyle name="Moneda 21 3 2 4 2" xfId="28225" xr:uid="{00000000-0005-0000-0000-0000374F0000}"/>
    <cellStyle name="Moneda 21 3 2 5" xfId="14805" xr:uid="{00000000-0005-0000-0000-0000384F0000}"/>
    <cellStyle name="Moneda 21 3 2 6" xfId="18264" xr:uid="{00000000-0005-0000-0000-0000394F0000}"/>
    <cellStyle name="Moneda 21 3 3" xfId="2356" xr:uid="{00000000-0005-0000-0000-00003A4F0000}"/>
    <cellStyle name="Moneda 21 3 3 2" xfId="5673" xr:uid="{00000000-0005-0000-0000-00003B4F0000}"/>
    <cellStyle name="Moneda 21 3 3 2 2" xfId="22409" xr:uid="{00000000-0005-0000-0000-00003C4F0000}"/>
    <cellStyle name="Moneda 21 3 3 3" xfId="8990" xr:uid="{00000000-0005-0000-0000-00003D4F0000}"/>
    <cellStyle name="Moneda 21 3 3 3 2" xfId="25726" xr:uid="{00000000-0005-0000-0000-00003E4F0000}"/>
    <cellStyle name="Moneda 21 3 3 4" xfId="12317" xr:uid="{00000000-0005-0000-0000-00003F4F0000}"/>
    <cellStyle name="Moneda 21 3 3 4 2" xfId="29053" xr:uid="{00000000-0005-0000-0000-0000404F0000}"/>
    <cellStyle name="Moneda 21 3 3 5" xfId="15633" xr:uid="{00000000-0005-0000-0000-0000414F0000}"/>
    <cellStyle name="Moneda 21 3 3 6" xfId="19092" xr:uid="{00000000-0005-0000-0000-0000424F0000}"/>
    <cellStyle name="Moneda 21 3 4" xfId="3184" xr:uid="{00000000-0005-0000-0000-0000434F0000}"/>
    <cellStyle name="Moneda 21 3 4 2" xfId="6501" xr:uid="{00000000-0005-0000-0000-0000444F0000}"/>
    <cellStyle name="Moneda 21 3 4 2 2" xfId="23237" xr:uid="{00000000-0005-0000-0000-0000454F0000}"/>
    <cellStyle name="Moneda 21 3 4 3" xfId="9818" xr:uid="{00000000-0005-0000-0000-0000464F0000}"/>
    <cellStyle name="Moneda 21 3 4 3 2" xfId="26554" xr:uid="{00000000-0005-0000-0000-0000474F0000}"/>
    <cellStyle name="Moneda 21 3 4 4" xfId="13145" xr:uid="{00000000-0005-0000-0000-0000484F0000}"/>
    <cellStyle name="Moneda 21 3 4 4 2" xfId="29881" xr:uid="{00000000-0005-0000-0000-0000494F0000}"/>
    <cellStyle name="Moneda 21 3 4 5" xfId="16461" xr:uid="{00000000-0005-0000-0000-00004A4F0000}"/>
    <cellStyle name="Moneda 21 3 4 6" xfId="19920" xr:uid="{00000000-0005-0000-0000-00004B4F0000}"/>
    <cellStyle name="Moneda 21 3 5" xfId="4016" xr:uid="{00000000-0005-0000-0000-00004C4F0000}"/>
    <cellStyle name="Moneda 21 3 5 2" xfId="20752" xr:uid="{00000000-0005-0000-0000-00004D4F0000}"/>
    <cellStyle name="Moneda 21 3 6" xfId="7333" xr:uid="{00000000-0005-0000-0000-00004E4F0000}"/>
    <cellStyle name="Moneda 21 3 6 2" xfId="24069" xr:uid="{00000000-0005-0000-0000-00004F4F0000}"/>
    <cellStyle name="Moneda 21 3 7" xfId="10660" xr:uid="{00000000-0005-0000-0000-0000504F0000}"/>
    <cellStyle name="Moneda 21 3 7 2" xfId="27396" xr:uid="{00000000-0005-0000-0000-0000514F0000}"/>
    <cellStyle name="Moneda 21 3 8" xfId="13976" xr:uid="{00000000-0005-0000-0000-0000524F0000}"/>
    <cellStyle name="Moneda 21 3 9" xfId="17435" xr:uid="{00000000-0005-0000-0000-0000534F0000}"/>
    <cellStyle name="Moneda 21 4" xfId="1113" xr:uid="{00000000-0005-0000-0000-0000544F0000}"/>
    <cellStyle name="Moneda 21 4 2" xfId="4430" xr:uid="{00000000-0005-0000-0000-0000554F0000}"/>
    <cellStyle name="Moneda 21 4 2 2" xfId="21166" xr:uid="{00000000-0005-0000-0000-0000564F0000}"/>
    <cellStyle name="Moneda 21 4 3" xfId="7747" xr:uid="{00000000-0005-0000-0000-0000574F0000}"/>
    <cellStyle name="Moneda 21 4 3 2" xfId="24483" xr:uid="{00000000-0005-0000-0000-0000584F0000}"/>
    <cellStyle name="Moneda 21 4 4" xfId="11074" xr:uid="{00000000-0005-0000-0000-0000594F0000}"/>
    <cellStyle name="Moneda 21 4 4 2" xfId="27810" xr:uid="{00000000-0005-0000-0000-00005A4F0000}"/>
    <cellStyle name="Moneda 21 4 5" xfId="14390" xr:uid="{00000000-0005-0000-0000-00005B4F0000}"/>
    <cellStyle name="Moneda 21 4 6" xfId="17849" xr:uid="{00000000-0005-0000-0000-00005C4F0000}"/>
    <cellStyle name="Moneda 21 5" xfId="1942" xr:uid="{00000000-0005-0000-0000-00005D4F0000}"/>
    <cellStyle name="Moneda 21 5 2" xfId="5259" xr:uid="{00000000-0005-0000-0000-00005E4F0000}"/>
    <cellStyle name="Moneda 21 5 2 2" xfId="21995" xr:uid="{00000000-0005-0000-0000-00005F4F0000}"/>
    <cellStyle name="Moneda 21 5 3" xfId="8576" xr:uid="{00000000-0005-0000-0000-0000604F0000}"/>
    <cellStyle name="Moneda 21 5 3 2" xfId="25312" xr:uid="{00000000-0005-0000-0000-0000614F0000}"/>
    <cellStyle name="Moneda 21 5 4" xfId="11903" xr:uid="{00000000-0005-0000-0000-0000624F0000}"/>
    <cellStyle name="Moneda 21 5 4 2" xfId="28639" xr:uid="{00000000-0005-0000-0000-0000634F0000}"/>
    <cellStyle name="Moneda 21 5 5" xfId="15219" xr:uid="{00000000-0005-0000-0000-0000644F0000}"/>
    <cellStyle name="Moneda 21 5 6" xfId="18678" xr:uid="{00000000-0005-0000-0000-0000654F0000}"/>
    <cellStyle name="Moneda 21 6" xfId="2770" xr:uid="{00000000-0005-0000-0000-0000664F0000}"/>
    <cellStyle name="Moneda 21 6 2" xfId="6087" xr:uid="{00000000-0005-0000-0000-0000674F0000}"/>
    <cellStyle name="Moneda 21 6 2 2" xfId="22823" xr:uid="{00000000-0005-0000-0000-0000684F0000}"/>
    <cellStyle name="Moneda 21 6 3" xfId="9404" xr:uid="{00000000-0005-0000-0000-0000694F0000}"/>
    <cellStyle name="Moneda 21 6 3 2" xfId="26140" xr:uid="{00000000-0005-0000-0000-00006A4F0000}"/>
    <cellStyle name="Moneda 21 6 4" xfId="12731" xr:uid="{00000000-0005-0000-0000-00006B4F0000}"/>
    <cellStyle name="Moneda 21 6 4 2" xfId="29467" xr:uid="{00000000-0005-0000-0000-00006C4F0000}"/>
    <cellStyle name="Moneda 21 6 5" xfId="16047" xr:uid="{00000000-0005-0000-0000-00006D4F0000}"/>
    <cellStyle name="Moneda 21 6 6" xfId="19506" xr:uid="{00000000-0005-0000-0000-00006E4F0000}"/>
    <cellStyle name="Moneda 21 7" xfId="3602" xr:uid="{00000000-0005-0000-0000-00006F4F0000}"/>
    <cellStyle name="Moneda 21 7 2" xfId="20338" xr:uid="{00000000-0005-0000-0000-0000704F0000}"/>
    <cellStyle name="Moneda 21 8" xfId="6919" xr:uid="{00000000-0005-0000-0000-0000714F0000}"/>
    <cellStyle name="Moneda 21 8 2" xfId="23655" xr:uid="{00000000-0005-0000-0000-0000724F0000}"/>
    <cellStyle name="Moneda 21 9" xfId="10246" xr:uid="{00000000-0005-0000-0000-0000734F0000}"/>
    <cellStyle name="Moneda 21 9 2" xfId="26982" xr:uid="{00000000-0005-0000-0000-0000744F0000}"/>
    <cellStyle name="Moneda 210" xfId="32556" xr:uid="{00000000-0005-0000-0000-0000754F0000}"/>
    <cellStyle name="Moneda 211" xfId="32857" xr:uid="{00000000-0005-0000-0000-0000764F0000}"/>
    <cellStyle name="Moneda 212" xfId="33023" xr:uid="{00000000-0005-0000-0000-0000774F0000}"/>
    <cellStyle name="Moneda 213" xfId="33024" xr:uid="{00000000-0005-0000-0000-0000784F0000}"/>
    <cellStyle name="Moneda 214" xfId="6" xr:uid="{00000000-0005-0000-0000-0000794F0000}"/>
    <cellStyle name="Moneda 215" xfId="33027" xr:uid="{00000000-0005-0000-0000-00007A4F0000}"/>
    <cellStyle name="Moneda 216" xfId="33028" xr:uid="{00000000-0005-0000-0000-00007B4F0000}"/>
    <cellStyle name="Moneda 22" xfId="252" xr:uid="{00000000-0005-0000-0000-00007C4F0000}"/>
    <cellStyle name="Moneda 22 10" xfId="13563" xr:uid="{00000000-0005-0000-0000-00007D4F0000}"/>
    <cellStyle name="Moneda 22 11" xfId="17022" xr:uid="{00000000-0005-0000-0000-00007E4F0000}"/>
    <cellStyle name="Moneda 22 2" xfId="484" xr:uid="{00000000-0005-0000-0000-00007F4F0000}"/>
    <cellStyle name="Moneda 22 2 10" xfId="17227" xr:uid="{00000000-0005-0000-0000-0000804F0000}"/>
    <cellStyle name="Moneda 22 2 2" xfId="905" xr:uid="{00000000-0005-0000-0000-0000814F0000}"/>
    <cellStyle name="Moneda 22 2 2 2" xfId="1734" xr:uid="{00000000-0005-0000-0000-0000824F0000}"/>
    <cellStyle name="Moneda 22 2 2 2 2" xfId="5051" xr:uid="{00000000-0005-0000-0000-0000834F0000}"/>
    <cellStyle name="Moneda 22 2 2 2 2 2" xfId="21787" xr:uid="{00000000-0005-0000-0000-0000844F0000}"/>
    <cellStyle name="Moneda 22 2 2 2 3" xfId="8368" xr:uid="{00000000-0005-0000-0000-0000854F0000}"/>
    <cellStyle name="Moneda 22 2 2 2 3 2" xfId="25104" xr:uid="{00000000-0005-0000-0000-0000864F0000}"/>
    <cellStyle name="Moneda 22 2 2 2 4" xfId="11695" xr:uid="{00000000-0005-0000-0000-0000874F0000}"/>
    <cellStyle name="Moneda 22 2 2 2 4 2" xfId="28431" xr:uid="{00000000-0005-0000-0000-0000884F0000}"/>
    <cellStyle name="Moneda 22 2 2 2 5" xfId="15011" xr:uid="{00000000-0005-0000-0000-0000894F0000}"/>
    <cellStyle name="Moneda 22 2 2 2 6" xfId="18470" xr:uid="{00000000-0005-0000-0000-00008A4F0000}"/>
    <cellStyle name="Moneda 22 2 2 3" xfId="2562" xr:uid="{00000000-0005-0000-0000-00008B4F0000}"/>
    <cellStyle name="Moneda 22 2 2 3 2" xfId="5879" xr:uid="{00000000-0005-0000-0000-00008C4F0000}"/>
    <cellStyle name="Moneda 22 2 2 3 2 2" xfId="22615" xr:uid="{00000000-0005-0000-0000-00008D4F0000}"/>
    <cellStyle name="Moneda 22 2 2 3 3" xfId="9196" xr:uid="{00000000-0005-0000-0000-00008E4F0000}"/>
    <cellStyle name="Moneda 22 2 2 3 3 2" xfId="25932" xr:uid="{00000000-0005-0000-0000-00008F4F0000}"/>
    <cellStyle name="Moneda 22 2 2 3 4" xfId="12523" xr:uid="{00000000-0005-0000-0000-0000904F0000}"/>
    <cellStyle name="Moneda 22 2 2 3 4 2" xfId="29259" xr:uid="{00000000-0005-0000-0000-0000914F0000}"/>
    <cellStyle name="Moneda 22 2 2 3 5" xfId="15839" xr:uid="{00000000-0005-0000-0000-0000924F0000}"/>
    <cellStyle name="Moneda 22 2 2 3 6" xfId="19298" xr:uid="{00000000-0005-0000-0000-0000934F0000}"/>
    <cellStyle name="Moneda 22 2 2 4" xfId="3390" xr:uid="{00000000-0005-0000-0000-0000944F0000}"/>
    <cellStyle name="Moneda 22 2 2 4 2" xfId="6707" xr:uid="{00000000-0005-0000-0000-0000954F0000}"/>
    <cellStyle name="Moneda 22 2 2 4 2 2" xfId="23443" xr:uid="{00000000-0005-0000-0000-0000964F0000}"/>
    <cellStyle name="Moneda 22 2 2 4 3" xfId="10024" xr:uid="{00000000-0005-0000-0000-0000974F0000}"/>
    <cellStyle name="Moneda 22 2 2 4 3 2" xfId="26760" xr:uid="{00000000-0005-0000-0000-0000984F0000}"/>
    <cellStyle name="Moneda 22 2 2 4 4" xfId="13351" xr:uid="{00000000-0005-0000-0000-0000994F0000}"/>
    <cellStyle name="Moneda 22 2 2 4 4 2" xfId="30087" xr:uid="{00000000-0005-0000-0000-00009A4F0000}"/>
    <cellStyle name="Moneda 22 2 2 4 5" xfId="16667" xr:uid="{00000000-0005-0000-0000-00009B4F0000}"/>
    <cellStyle name="Moneda 22 2 2 4 6" xfId="20126" xr:uid="{00000000-0005-0000-0000-00009C4F0000}"/>
    <cellStyle name="Moneda 22 2 2 5" xfId="4222" xr:uid="{00000000-0005-0000-0000-00009D4F0000}"/>
    <cellStyle name="Moneda 22 2 2 5 2" xfId="20958" xr:uid="{00000000-0005-0000-0000-00009E4F0000}"/>
    <cellStyle name="Moneda 22 2 2 6" xfId="7539" xr:uid="{00000000-0005-0000-0000-00009F4F0000}"/>
    <cellStyle name="Moneda 22 2 2 6 2" xfId="24275" xr:uid="{00000000-0005-0000-0000-0000A04F0000}"/>
    <cellStyle name="Moneda 22 2 2 7" xfId="10866" xr:uid="{00000000-0005-0000-0000-0000A14F0000}"/>
    <cellStyle name="Moneda 22 2 2 7 2" xfId="27602" xr:uid="{00000000-0005-0000-0000-0000A24F0000}"/>
    <cellStyle name="Moneda 22 2 2 8" xfId="14182" xr:uid="{00000000-0005-0000-0000-0000A34F0000}"/>
    <cellStyle name="Moneda 22 2 2 9" xfId="17641" xr:uid="{00000000-0005-0000-0000-0000A44F0000}"/>
    <cellStyle name="Moneda 22 2 3" xfId="1319" xr:uid="{00000000-0005-0000-0000-0000A54F0000}"/>
    <cellStyle name="Moneda 22 2 3 2" xfId="4636" xr:uid="{00000000-0005-0000-0000-0000A64F0000}"/>
    <cellStyle name="Moneda 22 2 3 2 2" xfId="21372" xr:uid="{00000000-0005-0000-0000-0000A74F0000}"/>
    <cellStyle name="Moneda 22 2 3 3" xfId="7953" xr:uid="{00000000-0005-0000-0000-0000A84F0000}"/>
    <cellStyle name="Moneda 22 2 3 3 2" xfId="24689" xr:uid="{00000000-0005-0000-0000-0000A94F0000}"/>
    <cellStyle name="Moneda 22 2 3 4" xfId="11280" xr:uid="{00000000-0005-0000-0000-0000AA4F0000}"/>
    <cellStyle name="Moneda 22 2 3 4 2" xfId="28016" xr:uid="{00000000-0005-0000-0000-0000AB4F0000}"/>
    <cellStyle name="Moneda 22 2 3 5" xfId="14596" xr:uid="{00000000-0005-0000-0000-0000AC4F0000}"/>
    <cellStyle name="Moneda 22 2 3 6" xfId="18055" xr:uid="{00000000-0005-0000-0000-0000AD4F0000}"/>
    <cellStyle name="Moneda 22 2 4" xfId="2148" xr:uid="{00000000-0005-0000-0000-0000AE4F0000}"/>
    <cellStyle name="Moneda 22 2 4 2" xfId="5465" xr:uid="{00000000-0005-0000-0000-0000AF4F0000}"/>
    <cellStyle name="Moneda 22 2 4 2 2" xfId="22201" xr:uid="{00000000-0005-0000-0000-0000B04F0000}"/>
    <cellStyle name="Moneda 22 2 4 3" xfId="8782" xr:uid="{00000000-0005-0000-0000-0000B14F0000}"/>
    <cellStyle name="Moneda 22 2 4 3 2" xfId="25518" xr:uid="{00000000-0005-0000-0000-0000B24F0000}"/>
    <cellStyle name="Moneda 22 2 4 4" xfId="12109" xr:uid="{00000000-0005-0000-0000-0000B34F0000}"/>
    <cellStyle name="Moneda 22 2 4 4 2" xfId="28845" xr:uid="{00000000-0005-0000-0000-0000B44F0000}"/>
    <cellStyle name="Moneda 22 2 4 5" xfId="15425" xr:uid="{00000000-0005-0000-0000-0000B54F0000}"/>
    <cellStyle name="Moneda 22 2 4 6" xfId="18884" xr:uid="{00000000-0005-0000-0000-0000B64F0000}"/>
    <cellStyle name="Moneda 22 2 5" xfId="2976" xr:uid="{00000000-0005-0000-0000-0000B74F0000}"/>
    <cellStyle name="Moneda 22 2 5 2" xfId="6293" xr:uid="{00000000-0005-0000-0000-0000B84F0000}"/>
    <cellStyle name="Moneda 22 2 5 2 2" xfId="23029" xr:uid="{00000000-0005-0000-0000-0000B94F0000}"/>
    <cellStyle name="Moneda 22 2 5 3" xfId="9610" xr:uid="{00000000-0005-0000-0000-0000BA4F0000}"/>
    <cellStyle name="Moneda 22 2 5 3 2" xfId="26346" xr:uid="{00000000-0005-0000-0000-0000BB4F0000}"/>
    <cellStyle name="Moneda 22 2 5 4" xfId="12937" xr:uid="{00000000-0005-0000-0000-0000BC4F0000}"/>
    <cellStyle name="Moneda 22 2 5 4 2" xfId="29673" xr:uid="{00000000-0005-0000-0000-0000BD4F0000}"/>
    <cellStyle name="Moneda 22 2 5 5" xfId="16253" xr:uid="{00000000-0005-0000-0000-0000BE4F0000}"/>
    <cellStyle name="Moneda 22 2 5 6" xfId="19712" xr:uid="{00000000-0005-0000-0000-0000BF4F0000}"/>
    <cellStyle name="Moneda 22 2 6" xfId="3808" xr:uid="{00000000-0005-0000-0000-0000C04F0000}"/>
    <cellStyle name="Moneda 22 2 6 2" xfId="20544" xr:uid="{00000000-0005-0000-0000-0000C14F0000}"/>
    <cellStyle name="Moneda 22 2 7" xfId="7125" xr:uid="{00000000-0005-0000-0000-0000C24F0000}"/>
    <cellStyle name="Moneda 22 2 7 2" xfId="23861" xr:uid="{00000000-0005-0000-0000-0000C34F0000}"/>
    <cellStyle name="Moneda 22 2 8" xfId="10452" xr:uid="{00000000-0005-0000-0000-0000C44F0000}"/>
    <cellStyle name="Moneda 22 2 8 2" xfId="27188" xr:uid="{00000000-0005-0000-0000-0000C54F0000}"/>
    <cellStyle name="Moneda 22 2 9" xfId="13768" xr:uid="{00000000-0005-0000-0000-0000C64F0000}"/>
    <cellStyle name="Moneda 22 3" xfId="700" xr:uid="{00000000-0005-0000-0000-0000C74F0000}"/>
    <cellStyle name="Moneda 22 3 2" xfId="1529" xr:uid="{00000000-0005-0000-0000-0000C84F0000}"/>
    <cellStyle name="Moneda 22 3 2 2" xfId="4846" xr:uid="{00000000-0005-0000-0000-0000C94F0000}"/>
    <cellStyle name="Moneda 22 3 2 2 2" xfId="21582" xr:uid="{00000000-0005-0000-0000-0000CA4F0000}"/>
    <cellStyle name="Moneda 22 3 2 3" xfId="8163" xr:uid="{00000000-0005-0000-0000-0000CB4F0000}"/>
    <cellStyle name="Moneda 22 3 2 3 2" xfId="24899" xr:uid="{00000000-0005-0000-0000-0000CC4F0000}"/>
    <cellStyle name="Moneda 22 3 2 4" xfId="11490" xr:uid="{00000000-0005-0000-0000-0000CD4F0000}"/>
    <cellStyle name="Moneda 22 3 2 4 2" xfId="28226" xr:uid="{00000000-0005-0000-0000-0000CE4F0000}"/>
    <cellStyle name="Moneda 22 3 2 5" xfId="14806" xr:uid="{00000000-0005-0000-0000-0000CF4F0000}"/>
    <cellStyle name="Moneda 22 3 2 6" xfId="18265" xr:uid="{00000000-0005-0000-0000-0000D04F0000}"/>
    <cellStyle name="Moneda 22 3 3" xfId="2357" xr:uid="{00000000-0005-0000-0000-0000D14F0000}"/>
    <cellStyle name="Moneda 22 3 3 2" xfId="5674" xr:uid="{00000000-0005-0000-0000-0000D24F0000}"/>
    <cellStyle name="Moneda 22 3 3 2 2" xfId="22410" xr:uid="{00000000-0005-0000-0000-0000D34F0000}"/>
    <cellStyle name="Moneda 22 3 3 3" xfId="8991" xr:uid="{00000000-0005-0000-0000-0000D44F0000}"/>
    <cellStyle name="Moneda 22 3 3 3 2" xfId="25727" xr:uid="{00000000-0005-0000-0000-0000D54F0000}"/>
    <cellStyle name="Moneda 22 3 3 4" xfId="12318" xr:uid="{00000000-0005-0000-0000-0000D64F0000}"/>
    <cellStyle name="Moneda 22 3 3 4 2" xfId="29054" xr:uid="{00000000-0005-0000-0000-0000D74F0000}"/>
    <cellStyle name="Moneda 22 3 3 5" xfId="15634" xr:uid="{00000000-0005-0000-0000-0000D84F0000}"/>
    <cellStyle name="Moneda 22 3 3 6" xfId="19093" xr:uid="{00000000-0005-0000-0000-0000D94F0000}"/>
    <cellStyle name="Moneda 22 3 4" xfId="3185" xr:uid="{00000000-0005-0000-0000-0000DA4F0000}"/>
    <cellStyle name="Moneda 22 3 4 2" xfId="6502" xr:uid="{00000000-0005-0000-0000-0000DB4F0000}"/>
    <cellStyle name="Moneda 22 3 4 2 2" xfId="23238" xr:uid="{00000000-0005-0000-0000-0000DC4F0000}"/>
    <cellStyle name="Moneda 22 3 4 3" xfId="9819" xr:uid="{00000000-0005-0000-0000-0000DD4F0000}"/>
    <cellStyle name="Moneda 22 3 4 3 2" xfId="26555" xr:uid="{00000000-0005-0000-0000-0000DE4F0000}"/>
    <cellStyle name="Moneda 22 3 4 4" xfId="13146" xr:uid="{00000000-0005-0000-0000-0000DF4F0000}"/>
    <cellStyle name="Moneda 22 3 4 4 2" xfId="29882" xr:uid="{00000000-0005-0000-0000-0000E04F0000}"/>
    <cellStyle name="Moneda 22 3 4 5" xfId="16462" xr:uid="{00000000-0005-0000-0000-0000E14F0000}"/>
    <cellStyle name="Moneda 22 3 4 6" xfId="19921" xr:uid="{00000000-0005-0000-0000-0000E24F0000}"/>
    <cellStyle name="Moneda 22 3 5" xfId="4017" xr:uid="{00000000-0005-0000-0000-0000E34F0000}"/>
    <cellStyle name="Moneda 22 3 5 2" xfId="20753" xr:uid="{00000000-0005-0000-0000-0000E44F0000}"/>
    <cellStyle name="Moneda 22 3 6" xfId="7334" xr:uid="{00000000-0005-0000-0000-0000E54F0000}"/>
    <cellStyle name="Moneda 22 3 6 2" xfId="24070" xr:uid="{00000000-0005-0000-0000-0000E64F0000}"/>
    <cellStyle name="Moneda 22 3 7" xfId="10661" xr:uid="{00000000-0005-0000-0000-0000E74F0000}"/>
    <cellStyle name="Moneda 22 3 7 2" xfId="27397" xr:uid="{00000000-0005-0000-0000-0000E84F0000}"/>
    <cellStyle name="Moneda 22 3 8" xfId="13977" xr:uid="{00000000-0005-0000-0000-0000E94F0000}"/>
    <cellStyle name="Moneda 22 3 9" xfId="17436" xr:uid="{00000000-0005-0000-0000-0000EA4F0000}"/>
    <cellStyle name="Moneda 22 4" xfId="1114" xr:uid="{00000000-0005-0000-0000-0000EB4F0000}"/>
    <cellStyle name="Moneda 22 4 2" xfId="4431" xr:uid="{00000000-0005-0000-0000-0000EC4F0000}"/>
    <cellStyle name="Moneda 22 4 2 2" xfId="21167" xr:uid="{00000000-0005-0000-0000-0000ED4F0000}"/>
    <cellStyle name="Moneda 22 4 3" xfId="7748" xr:uid="{00000000-0005-0000-0000-0000EE4F0000}"/>
    <cellStyle name="Moneda 22 4 3 2" xfId="24484" xr:uid="{00000000-0005-0000-0000-0000EF4F0000}"/>
    <cellStyle name="Moneda 22 4 4" xfId="11075" xr:uid="{00000000-0005-0000-0000-0000F04F0000}"/>
    <cellStyle name="Moneda 22 4 4 2" xfId="27811" xr:uid="{00000000-0005-0000-0000-0000F14F0000}"/>
    <cellStyle name="Moneda 22 4 5" xfId="14391" xr:uid="{00000000-0005-0000-0000-0000F24F0000}"/>
    <cellStyle name="Moneda 22 4 6" xfId="17850" xr:uid="{00000000-0005-0000-0000-0000F34F0000}"/>
    <cellStyle name="Moneda 22 5" xfId="1943" xr:uid="{00000000-0005-0000-0000-0000F44F0000}"/>
    <cellStyle name="Moneda 22 5 2" xfId="5260" xr:uid="{00000000-0005-0000-0000-0000F54F0000}"/>
    <cellStyle name="Moneda 22 5 2 2" xfId="21996" xr:uid="{00000000-0005-0000-0000-0000F64F0000}"/>
    <cellStyle name="Moneda 22 5 3" xfId="8577" xr:uid="{00000000-0005-0000-0000-0000F74F0000}"/>
    <cellStyle name="Moneda 22 5 3 2" xfId="25313" xr:uid="{00000000-0005-0000-0000-0000F84F0000}"/>
    <cellStyle name="Moneda 22 5 4" xfId="11904" xr:uid="{00000000-0005-0000-0000-0000F94F0000}"/>
    <cellStyle name="Moneda 22 5 4 2" xfId="28640" xr:uid="{00000000-0005-0000-0000-0000FA4F0000}"/>
    <cellStyle name="Moneda 22 5 5" xfId="15220" xr:uid="{00000000-0005-0000-0000-0000FB4F0000}"/>
    <cellStyle name="Moneda 22 5 6" xfId="18679" xr:uid="{00000000-0005-0000-0000-0000FC4F0000}"/>
    <cellStyle name="Moneda 22 6" xfId="2771" xr:uid="{00000000-0005-0000-0000-0000FD4F0000}"/>
    <cellStyle name="Moneda 22 6 2" xfId="6088" xr:uid="{00000000-0005-0000-0000-0000FE4F0000}"/>
    <cellStyle name="Moneda 22 6 2 2" xfId="22824" xr:uid="{00000000-0005-0000-0000-0000FF4F0000}"/>
    <cellStyle name="Moneda 22 6 3" xfId="9405" xr:uid="{00000000-0005-0000-0000-000000500000}"/>
    <cellStyle name="Moneda 22 6 3 2" xfId="26141" xr:uid="{00000000-0005-0000-0000-000001500000}"/>
    <cellStyle name="Moneda 22 6 4" xfId="12732" xr:uid="{00000000-0005-0000-0000-000002500000}"/>
    <cellStyle name="Moneda 22 6 4 2" xfId="29468" xr:uid="{00000000-0005-0000-0000-000003500000}"/>
    <cellStyle name="Moneda 22 6 5" xfId="16048" xr:uid="{00000000-0005-0000-0000-000004500000}"/>
    <cellStyle name="Moneda 22 6 6" xfId="19507" xr:uid="{00000000-0005-0000-0000-000005500000}"/>
    <cellStyle name="Moneda 22 7" xfId="3603" xr:uid="{00000000-0005-0000-0000-000006500000}"/>
    <cellStyle name="Moneda 22 7 2" xfId="20339" xr:uid="{00000000-0005-0000-0000-000007500000}"/>
    <cellStyle name="Moneda 22 8" xfId="6920" xr:uid="{00000000-0005-0000-0000-000008500000}"/>
    <cellStyle name="Moneda 22 8 2" xfId="23656" xr:uid="{00000000-0005-0000-0000-000009500000}"/>
    <cellStyle name="Moneda 22 9" xfId="10247" xr:uid="{00000000-0005-0000-0000-00000A500000}"/>
    <cellStyle name="Moneda 22 9 2" xfId="26983" xr:uid="{00000000-0005-0000-0000-00000B500000}"/>
    <cellStyle name="Moneda 23" xfId="253" xr:uid="{00000000-0005-0000-0000-00000C500000}"/>
    <cellStyle name="Moneda 23 10" xfId="13564" xr:uid="{00000000-0005-0000-0000-00000D500000}"/>
    <cellStyle name="Moneda 23 11" xfId="17023" xr:uid="{00000000-0005-0000-0000-00000E500000}"/>
    <cellStyle name="Moneda 23 2" xfId="485" xr:uid="{00000000-0005-0000-0000-00000F500000}"/>
    <cellStyle name="Moneda 23 2 10" xfId="17228" xr:uid="{00000000-0005-0000-0000-000010500000}"/>
    <cellStyle name="Moneda 23 2 2" xfId="906" xr:uid="{00000000-0005-0000-0000-000011500000}"/>
    <cellStyle name="Moneda 23 2 2 2" xfId="1735" xr:uid="{00000000-0005-0000-0000-000012500000}"/>
    <cellStyle name="Moneda 23 2 2 2 2" xfId="5052" xr:uid="{00000000-0005-0000-0000-000013500000}"/>
    <cellStyle name="Moneda 23 2 2 2 2 2" xfId="21788" xr:uid="{00000000-0005-0000-0000-000014500000}"/>
    <cellStyle name="Moneda 23 2 2 2 3" xfId="8369" xr:uid="{00000000-0005-0000-0000-000015500000}"/>
    <cellStyle name="Moneda 23 2 2 2 3 2" xfId="25105" xr:uid="{00000000-0005-0000-0000-000016500000}"/>
    <cellStyle name="Moneda 23 2 2 2 4" xfId="11696" xr:uid="{00000000-0005-0000-0000-000017500000}"/>
    <cellStyle name="Moneda 23 2 2 2 4 2" xfId="28432" xr:uid="{00000000-0005-0000-0000-000018500000}"/>
    <cellStyle name="Moneda 23 2 2 2 5" xfId="15012" xr:uid="{00000000-0005-0000-0000-000019500000}"/>
    <cellStyle name="Moneda 23 2 2 2 6" xfId="18471" xr:uid="{00000000-0005-0000-0000-00001A500000}"/>
    <cellStyle name="Moneda 23 2 2 3" xfId="2563" xr:uid="{00000000-0005-0000-0000-00001B500000}"/>
    <cellStyle name="Moneda 23 2 2 3 2" xfId="5880" xr:uid="{00000000-0005-0000-0000-00001C500000}"/>
    <cellStyle name="Moneda 23 2 2 3 2 2" xfId="22616" xr:uid="{00000000-0005-0000-0000-00001D500000}"/>
    <cellStyle name="Moneda 23 2 2 3 3" xfId="9197" xr:uid="{00000000-0005-0000-0000-00001E500000}"/>
    <cellStyle name="Moneda 23 2 2 3 3 2" xfId="25933" xr:uid="{00000000-0005-0000-0000-00001F500000}"/>
    <cellStyle name="Moneda 23 2 2 3 4" xfId="12524" xr:uid="{00000000-0005-0000-0000-000020500000}"/>
    <cellStyle name="Moneda 23 2 2 3 4 2" xfId="29260" xr:uid="{00000000-0005-0000-0000-000021500000}"/>
    <cellStyle name="Moneda 23 2 2 3 5" xfId="15840" xr:uid="{00000000-0005-0000-0000-000022500000}"/>
    <cellStyle name="Moneda 23 2 2 3 6" xfId="19299" xr:uid="{00000000-0005-0000-0000-000023500000}"/>
    <cellStyle name="Moneda 23 2 2 4" xfId="3391" xr:uid="{00000000-0005-0000-0000-000024500000}"/>
    <cellStyle name="Moneda 23 2 2 4 2" xfId="6708" xr:uid="{00000000-0005-0000-0000-000025500000}"/>
    <cellStyle name="Moneda 23 2 2 4 2 2" xfId="23444" xr:uid="{00000000-0005-0000-0000-000026500000}"/>
    <cellStyle name="Moneda 23 2 2 4 3" xfId="10025" xr:uid="{00000000-0005-0000-0000-000027500000}"/>
    <cellStyle name="Moneda 23 2 2 4 3 2" xfId="26761" xr:uid="{00000000-0005-0000-0000-000028500000}"/>
    <cellStyle name="Moneda 23 2 2 4 4" xfId="13352" xr:uid="{00000000-0005-0000-0000-000029500000}"/>
    <cellStyle name="Moneda 23 2 2 4 4 2" xfId="30088" xr:uid="{00000000-0005-0000-0000-00002A500000}"/>
    <cellStyle name="Moneda 23 2 2 4 5" xfId="16668" xr:uid="{00000000-0005-0000-0000-00002B500000}"/>
    <cellStyle name="Moneda 23 2 2 4 6" xfId="20127" xr:uid="{00000000-0005-0000-0000-00002C500000}"/>
    <cellStyle name="Moneda 23 2 2 5" xfId="4223" xr:uid="{00000000-0005-0000-0000-00002D500000}"/>
    <cellStyle name="Moneda 23 2 2 5 2" xfId="20959" xr:uid="{00000000-0005-0000-0000-00002E500000}"/>
    <cellStyle name="Moneda 23 2 2 6" xfId="7540" xr:uid="{00000000-0005-0000-0000-00002F500000}"/>
    <cellStyle name="Moneda 23 2 2 6 2" xfId="24276" xr:uid="{00000000-0005-0000-0000-000030500000}"/>
    <cellStyle name="Moneda 23 2 2 7" xfId="10867" xr:uid="{00000000-0005-0000-0000-000031500000}"/>
    <cellStyle name="Moneda 23 2 2 7 2" xfId="27603" xr:uid="{00000000-0005-0000-0000-000032500000}"/>
    <cellStyle name="Moneda 23 2 2 8" xfId="14183" xr:uid="{00000000-0005-0000-0000-000033500000}"/>
    <cellStyle name="Moneda 23 2 2 9" xfId="17642" xr:uid="{00000000-0005-0000-0000-000034500000}"/>
    <cellStyle name="Moneda 23 2 3" xfId="1320" xr:uid="{00000000-0005-0000-0000-000035500000}"/>
    <cellStyle name="Moneda 23 2 3 2" xfId="4637" xr:uid="{00000000-0005-0000-0000-000036500000}"/>
    <cellStyle name="Moneda 23 2 3 2 2" xfId="21373" xr:uid="{00000000-0005-0000-0000-000037500000}"/>
    <cellStyle name="Moneda 23 2 3 3" xfId="7954" xr:uid="{00000000-0005-0000-0000-000038500000}"/>
    <cellStyle name="Moneda 23 2 3 3 2" xfId="24690" xr:uid="{00000000-0005-0000-0000-000039500000}"/>
    <cellStyle name="Moneda 23 2 3 4" xfId="11281" xr:uid="{00000000-0005-0000-0000-00003A500000}"/>
    <cellStyle name="Moneda 23 2 3 4 2" xfId="28017" xr:uid="{00000000-0005-0000-0000-00003B500000}"/>
    <cellStyle name="Moneda 23 2 3 5" xfId="14597" xr:uid="{00000000-0005-0000-0000-00003C500000}"/>
    <cellStyle name="Moneda 23 2 3 6" xfId="18056" xr:uid="{00000000-0005-0000-0000-00003D500000}"/>
    <cellStyle name="Moneda 23 2 4" xfId="2149" xr:uid="{00000000-0005-0000-0000-00003E500000}"/>
    <cellStyle name="Moneda 23 2 4 2" xfId="5466" xr:uid="{00000000-0005-0000-0000-00003F500000}"/>
    <cellStyle name="Moneda 23 2 4 2 2" xfId="22202" xr:uid="{00000000-0005-0000-0000-000040500000}"/>
    <cellStyle name="Moneda 23 2 4 3" xfId="8783" xr:uid="{00000000-0005-0000-0000-000041500000}"/>
    <cellStyle name="Moneda 23 2 4 3 2" xfId="25519" xr:uid="{00000000-0005-0000-0000-000042500000}"/>
    <cellStyle name="Moneda 23 2 4 4" xfId="12110" xr:uid="{00000000-0005-0000-0000-000043500000}"/>
    <cellStyle name="Moneda 23 2 4 4 2" xfId="28846" xr:uid="{00000000-0005-0000-0000-000044500000}"/>
    <cellStyle name="Moneda 23 2 4 5" xfId="15426" xr:uid="{00000000-0005-0000-0000-000045500000}"/>
    <cellStyle name="Moneda 23 2 4 6" xfId="18885" xr:uid="{00000000-0005-0000-0000-000046500000}"/>
    <cellStyle name="Moneda 23 2 5" xfId="2977" xr:uid="{00000000-0005-0000-0000-000047500000}"/>
    <cellStyle name="Moneda 23 2 5 2" xfId="6294" xr:uid="{00000000-0005-0000-0000-000048500000}"/>
    <cellStyle name="Moneda 23 2 5 2 2" xfId="23030" xr:uid="{00000000-0005-0000-0000-000049500000}"/>
    <cellStyle name="Moneda 23 2 5 3" xfId="9611" xr:uid="{00000000-0005-0000-0000-00004A500000}"/>
    <cellStyle name="Moneda 23 2 5 3 2" xfId="26347" xr:uid="{00000000-0005-0000-0000-00004B500000}"/>
    <cellStyle name="Moneda 23 2 5 4" xfId="12938" xr:uid="{00000000-0005-0000-0000-00004C500000}"/>
    <cellStyle name="Moneda 23 2 5 4 2" xfId="29674" xr:uid="{00000000-0005-0000-0000-00004D500000}"/>
    <cellStyle name="Moneda 23 2 5 5" xfId="16254" xr:uid="{00000000-0005-0000-0000-00004E500000}"/>
    <cellStyle name="Moneda 23 2 5 6" xfId="19713" xr:uid="{00000000-0005-0000-0000-00004F500000}"/>
    <cellStyle name="Moneda 23 2 6" xfId="3809" xr:uid="{00000000-0005-0000-0000-000050500000}"/>
    <cellStyle name="Moneda 23 2 6 2" xfId="20545" xr:uid="{00000000-0005-0000-0000-000051500000}"/>
    <cellStyle name="Moneda 23 2 7" xfId="7126" xr:uid="{00000000-0005-0000-0000-000052500000}"/>
    <cellStyle name="Moneda 23 2 7 2" xfId="23862" xr:uid="{00000000-0005-0000-0000-000053500000}"/>
    <cellStyle name="Moneda 23 2 8" xfId="10453" xr:uid="{00000000-0005-0000-0000-000054500000}"/>
    <cellStyle name="Moneda 23 2 8 2" xfId="27189" xr:uid="{00000000-0005-0000-0000-000055500000}"/>
    <cellStyle name="Moneda 23 2 9" xfId="13769" xr:uid="{00000000-0005-0000-0000-000056500000}"/>
    <cellStyle name="Moneda 23 3" xfId="701" xr:uid="{00000000-0005-0000-0000-000057500000}"/>
    <cellStyle name="Moneda 23 3 2" xfId="1530" xr:uid="{00000000-0005-0000-0000-000058500000}"/>
    <cellStyle name="Moneda 23 3 2 2" xfId="4847" xr:uid="{00000000-0005-0000-0000-000059500000}"/>
    <cellStyle name="Moneda 23 3 2 2 2" xfId="21583" xr:uid="{00000000-0005-0000-0000-00005A500000}"/>
    <cellStyle name="Moneda 23 3 2 3" xfId="8164" xr:uid="{00000000-0005-0000-0000-00005B500000}"/>
    <cellStyle name="Moneda 23 3 2 3 2" xfId="24900" xr:uid="{00000000-0005-0000-0000-00005C500000}"/>
    <cellStyle name="Moneda 23 3 2 4" xfId="11491" xr:uid="{00000000-0005-0000-0000-00005D500000}"/>
    <cellStyle name="Moneda 23 3 2 4 2" xfId="28227" xr:uid="{00000000-0005-0000-0000-00005E500000}"/>
    <cellStyle name="Moneda 23 3 2 5" xfId="14807" xr:uid="{00000000-0005-0000-0000-00005F500000}"/>
    <cellStyle name="Moneda 23 3 2 6" xfId="18266" xr:uid="{00000000-0005-0000-0000-000060500000}"/>
    <cellStyle name="Moneda 23 3 3" xfId="2358" xr:uid="{00000000-0005-0000-0000-000061500000}"/>
    <cellStyle name="Moneda 23 3 3 2" xfId="5675" xr:uid="{00000000-0005-0000-0000-000062500000}"/>
    <cellStyle name="Moneda 23 3 3 2 2" xfId="22411" xr:uid="{00000000-0005-0000-0000-000063500000}"/>
    <cellStyle name="Moneda 23 3 3 3" xfId="8992" xr:uid="{00000000-0005-0000-0000-000064500000}"/>
    <cellStyle name="Moneda 23 3 3 3 2" xfId="25728" xr:uid="{00000000-0005-0000-0000-000065500000}"/>
    <cellStyle name="Moneda 23 3 3 4" xfId="12319" xr:uid="{00000000-0005-0000-0000-000066500000}"/>
    <cellStyle name="Moneda 23 3 3 4 2" xfId="29055" xr:uid="{00000000-0005-0000-0000-000067500000}"/>
    <cellStyle name="Moneda 23 3 3 5" xfId="15635" xr:uid="{00000000-0005-0000-0000-000068500000}"/>
    <cellStyle name="Moneda 23 3 3 6" xfId="19094" xr:uid="{00000000-0005-0000-0000-000069500000}"/>
    <cellStyle name="Moneda 23 3 4" xfId="3186" xr:uid="{00000000-0005-0000-0000-00006A500000}"/>
    <cellStyle name="Moneda 23 3 4 2" xfId="6503" xr:uid="{00000000-0005-0000-0000-00006B500000}"/>
    <cellStyle name="Moneda 23 3 4 2 2" xfId="23239" xr:uid="{00000000-0005-0000-0000-00006C500000}"/>
    <cellStyle name="Moneda 23 3 4 3" xfId="9820" xr:uid="{00000000-0005-0000-0000-00006D500000}"/>
    <cellStyle name="Moneda 23 3 4 3 2" xfId="26556" xr:uid="{00000000-0005-0000-0000-00006E500000}"/>
    <cellStyle name="Moneda 23 3 4 4" xfId="13147" xr:uid="{00000000-0005-0000-0000-00006F500000}"/>
    <cellStyle name="Moneda 23 3 4 4 2" xfId="29883" xr:uid="{00000000-0005-0000-0000-000070500000}"/>
    <cellStyle name="Moneda 23 3 4 5" xfId="16463" xr:uid="{00000000-0005-0000-0000-000071500000}"/>
    <cellStyle name="Moneda 23 3 4 6" xfId="19922" xr:uid="{00000000-0005-0000-0000-000072500000}"/>
    <cellStyle name="Moneda 23 3 5" xfId="4018" xr:uid="{00000000-0005-0000-0000-000073500000}"/>
    <cellStyle name="Moneda 23 3 5 2" xfId="20754" xr:uid="{00000000-0005-0000-0000-000074500000}"/>
    <cellStyle name="Moneda 23 3 6" xfId="7335" xr:uid="{00000000-0005-0000-0000-000075500000}"/>
    <cellStyle name="Moneda 23 3 6 2" xfId="24071" xr:uid="{00000000-0005-0000-0000-000076500000}"/>
    <cellStyle name="Moneda 23 3 7" xfId="10662" xr:uid="{00000000-0005-0000-0000-000077500000}"/>
    <cellStyle name="Moneda 23 3 7 2" xfId="27398" xr:uid="{00000000-0005-0000-0000-000078500000}"/>
    <cellStyle name="Moneda 23 3 8" xfId="13978" xr:uid="{00000000-0005-0000-0000-000079500000}"/>
    <cellStyle name="Moneda 23 3 9" xfId="17437" xr:uid="{00000000-0005-0000-0000-00007A500000}"/>
    <cellStyle name="Moneda 23 4" xfId="1115" xr:uid="{00000000-0005-0000-0000-00007B500000}"/>
    <cellStyle name="Moneda 23 4 2" xfId="4432" xr:uid="{00000000-0005-0000-0000-00007C500000}"/>
    <cellStyle name="Moneda 23 4 2 2" xfId="21168" xr:uid="{00000000-0005-0000-0000-00007D500000}"/>
    <cellStyle name="Moneda 23 4 3" xfId="7749" xr:uid="{00000000-0005-0000-0000-00007E500000}"/>
    <cellStyle name="Moneda 23 4 3 2" xfId="24485" xr:uid="{00000000-0005-0000-0000-00007F500000}"/>
    <cellStyle name="Moneda 23 4 4" xfId="11076" xr:uid="{00000000-0005-0000-0000-000080500000}"/>
    <cellStyle name="Moneda 23 4 4 2" xfId="27812" xr:uid="{00000000-0005-0000-0000-000081500000}"/>
    <cellStyle name="Moneda 23 4 5" xfId="14392" xr:uid="{00000000-0005-0000-0000-000082500000}"/>
    <cellStyle name="Moneda 23 4 6" xfId="17851" xr:uid="{00000000-0005-0000-0000-000083500000}"/>
    <cellStyle name="Moneda 23 5" xfId="1944" xr:uid="{00000000-0005-0000-0000-000084500000}"/>
    <cellStyle name="Moneda 23 5 2" xfId="5261" xr:uid="{00000000-0005-0000-0000-000085500000}"/>
    <cellStyle name="Moneda 23 5 2 2" xfId="21997" xr:uid="{00000000-0005-0000-0000-000086500000}"/>
    <cellStyle name="Moneda 23 5 3" xfId="8578" xr:uid="{00000000-0005-0000-0000-000087500000}"/>
    <cellStyle name="Moneda 23 5 3 2" xfId="25314" xr:uid="{00000000-0005-0000-0000-000088500000}"/>
    <cellStyle name="Moneda 23 5 4" xfId="11905" xr:uid="{00000000-0005-0000-0000-000089500000}"/>
    <cellStyle name="Moneda 23 5 4 2" xfId="28641" xr:uid="{00000000-0005-0000-0000-00008A500000}"/>
    <cellStyle name="Moneda 23 5 5" xfId="15221" xr:uid="{00000000-0005-0000-0000-00008B500000}"/>
    <cellStyle name="Moneda 23 5 6" xfId="18680" xr:uid="{00000000-0005-0000-0000-00008C500000}"/>
    <cellStyle name="Moneda 23 6" xfId="2772" xr:uid="{00000000-0005-0000-0000-00008D500000}"/>
    <cellStyle name="Moneda 23 6 2" xfId="6089" xr:uid="{00000000-0005-0000-0000-00008E500000}"/>
    <cellStyle name="Moneda 23 6 2 2" xfId="22825" xr:uid="{00000000-0005-0000-0000-00008F500000}"/>
    <cellStyle name="Moneda 23 6 3" xfId="9406" xr:uid="{00000000-0005-0000-0000-000090500000}"/>
    <cellStyle name="Moneda 23 6 3 2" xfId="26142" xr:uid="{00000000-0005-0000-0000-000091500000}"/>
    <cellStyle name="Moneda 23 6 4" xfId="12733" xr:uid="{00000000-0005-0000-0000-000092500000}"/>
    <cellStyle name="Moneda 23 6 4 2" xfId="29469" xr:uid="{00000000-0005-0000-0000-000093500000}"/>
    <cellStyle name="Moneda 23 6 5" xfId="16049" xr:uid="{00000000-0005-0000-0000-000094500000}"/>
    <cellStyle name="Moneda 23 6 6" xfId="19508" xr:uid="{00000000-0005-0000-0000-000095500000}"/>
    <cellStyle name="Moneda 23 7" xfId="3604" xr:uid="{00000000-0005-0000-0000-000096500000}"/>
    <cellStyle name="Moneda 23 7 2" xfId="20340" xr:uid="{00000000-0005-0000-0000-000097500000}"/>
    <cellStyle name="Moneda 23 8" xfId="6921" xr:uid="{00000000-0005-0000-0000-000098500000}"/>
    <cellStyle name="Moneda 23 8 2" xfId="23657" xr:uid="{00000000-0005-0000-0000-000099500000}"/>
    <cellStyle name="Moneda 23 9" xfId="10248" xr:uid="{00000000-0005-0000-0000-00009A500000}"/>
    <cellStyle name="Moneda 23 9 2" xfId="26984" xr:uid="{00000000-0005-0000-0000-00009B500000}"/>
    <cellStyle name="Moneda 24" xfId="254" xr:uid="{00000000-0005-0000-0000-00009C500000}"/>
    <cellStyle name="Moneda 24 10" xfId="13565" xr:uid="{00000000-0005-0000-0000-00009D500000}"/>
    <cellStyle name="Moneda 24 11" xfId="17024" xr:uid="{00000000-0005-0000-0000-00009E500000}"/>
    <cellStyle name="Moneda 24 2" xfId="486" xr:uid="{00000000-0005-0000-0000-00009F500000}"/>
    <cellStyle name="Moneda 24 2 10" xfId="17229" xr:uid="{00000000-0005-0000-0000-0000A0500000}"/>
    <cellStyle name="Moneda 24 2 2" xfId="907" xr:uid="{00000000-0005-0000-0000-0000A1500000}"/>
    <cellStyle name="Moneda 24 2 2 2" xfId="1736" xr:uid="{00000000-0005-0000-0000-0000A2500000}"/>
    <cellStyle name="Moneda 24 2 2 2 2" xfId="5053" xr:uid="{00000000-0005-0000-0000-0000A3500000}"/>
    <cellStyle name="Moneda 24 2 2 2 2 2" xfId="21789" xr:uid="{00000000-0005-0000-0000-0000A4500000}"/>
    <cellStyle name="Moneda 24 2 2 2 3" xfId="8370" xr:uid="{00000000-0005-0000-0000-0000A5500000}"/>
    <cellStyle name="Moneda 24 2 2 2 3 2" xfId="25106" xr:uid="{00000000-0005-0000-0000-0000A6500000}"/>
    <cellStyle name="Moneda 24 2 2 2 4" xfId="11697" xr:uid="{00000000-0005-0000-0000-0000A7500000}"/>
    <cellStyle name="Moneda 24 2 2 2 4 2" xfId="28433" xr:uid="{00000000-0005-0000-0000-0000A8500000}"/>
    <cellStyle name="Moneda 24 2 2 2 5" xfId="15013" xr:uid="{00000000-0005-0000-0000-0000A9500000}"/>
    <cellStyle name="Moneda 24 2 2 2 6" xfId="18472" xr:uid="{00000000-0005-0000-0000-0000AA500000}"/>
    <cellStyle name="Moneda 24 2 2 3" xfId="2564" xr:uid="{00000000-0005-0000-0000-0000AB500000}"/>
    <cellStyle name="Moneda 24 2 2 3 2" xfId="5881" xr:uid="{00000000-0005-0000-0000-0000AC500000}"/>
    <cellStyle name="Moneda 24 2 2 3 2 2" xfId="22617" xr:uid="{00000000-0005-0000-0000-0000AD500000}"/>
    <cellStyle name="Moneda 24 2 2 3 3" xfId="9198" xr:uid="{00000000-0005-0000-0000-0000AE500000}"/>
    <cellStyle name="Moneda 24 2 2 3 3 2" xfId="25934" xr:uid="{00000000-0005-0000-0000-0000AF500000}"/>
    <cellStyle name="Moneda 24 2 2 3 4" xfId="12525" xr:uid="{00000000-0005-0000-0000-0000B0500000}"/>
    <cellStyle name="Moneda 24 2 2 3 4 2" xfId="29261" xr:uid="{00000000-0005-0000-0000-0000B1500000}"/>
    <cellStyle name="Moneda 24 2 2 3 5" xfId="15841" xr:uid="{00000000-0005-0000-0000-0000B2500000}"/>
    <cellStyle name="Moneda 24 2 2 3 6" xfId="19300" xr:uid="{00000000-0005-0000-0000-0000B3500000}"/>
    <cellStyle name="Moneda 24 2 2 4" xfId="3392" xr:uid="{00000000-0005-0000-0000-0000B4500000}"/>
    <cellStyle name="Moneda 24 2 2 4 2" xfId="6709" xr:uid="{00000000-0005-0000-0000-0000B5500000}"/>
    <cellStyle name="Moneda 24 2 2 4 2 2" xfId="23445" xr:uid="{00000000-0005-0000-0000-0000B6500000}"/>
    <cellStyle name="Moneda 24 2 2 4 3" xfId="10026" xr:uid="{00000000-0005-0000-0000-0000B7500000}"/>
    <cellStyle name="Moneda 24 2 2 4 3 2" xfId="26762" xr:uid="{00000000-0005-0000-0000-0000B8500000}"/>
    <cellStyle name="Moneda 24 2 2 4 4" xfId="13353" xr:uid="{00000000-0005-0000-0000-0000B9500000}"/>
    <cellStyle name="Moneda 24 2 2 4 4 2" xfId="30089" xr:uid="{00000000-0005-0000-0000-0000BA500000}"/>
    <cellStyle name="Moneda 24 2 2 4 5" xfId="16669" xr:uid="{00000000-0005-0000-0000-0000BB500000}"/>
    <cellStyle name="Moneda 24 2 2 4 6" xfId="20128" xr:uid="{00000000-0005-0000-0000-0000BC500000}"/>
    <cellStyle name="Moneda 24 2 2 5" xfId="4224" xr:uid="{00000000-0005-0000-0000-0000BD500000}"/>
    <cellStyle name="Moneda 24 2 2 5 2" xfId="20960" xr:uid="{00000000-0005-0000-0000-0000BE500000}"/>
    <cellStyle name="Moneda 24 2 2 6" xfId="7541" xr:uid="{00000000-0005-0000-0000-0000BF500000}"/>
    <cellStyle name="Moneda 24 2 2 6 2" xfId="24277" xr:uid="{00000000-0005-0000-0000-0000C0500000}"/>
    <cellStyle name="Moneda 24 2 2 7" xfId="10868" xr:uid="{00000000-0005-0000-0000-0000C1500000}"/>
    <cellStyle name="Moneda 24 2 2 7 2" xfId="27604" xr:uid="{00000000-0005-0000-0000-0000C2500000}"/>
    <cellStyle name="Moneda 24 2 2 8" xfId="14184" xr:uid="{00000000-0005-0000-0000-0000C3500000}"/>
    <cellStyle name="Moneda 24 2 2 9" xfId="17643" xr:uid="{00000000-0005-0000-0000-0000C4500000}"/>
    <cellStyle name="Moneda 24 2 3" xfId="1321" xr:uid="{00000000-0005-0000-0000-0000C5500000}"/>
    <cellStyle name="Moneda 24 2 3 2" xfId="4638" xr:uid="{00000000-0005-0000-0000-0000C6500000}"/>
    <cellStyle name="Moneda 24 2 3 2 2" xfId="21374" xr:uid="{00000000-0005-0000-0000-0000C7500000}"/>
    <cellStyle name="Moneda 24 2 3 3" xfId="7955" xr:uid="{00000000-0005-0000-0000-0000C8500000}"/>
    <cellStyle name="Moneda 24 2 3 3 2" xfId="24691" xr:uid="{00000000-0005-0000-0000-0000C9500000}"/>
    <cellStyle name="Moneda 24 2 3 4" xfId="11282" xr:uid="{00000000-0005-0000-0000-0000CA500000}"/>
    <cellStyle name="Moneda 24 2 3 4 2" xfId="28018" xr:uid="{00000000-0005-0000-0000-0000CB500000}"/>
    <cellStyle name="Moneda 24 2 3 5" xfId="14598" xr:uid="{00000000-0005-0000-0000-0000CC500000}"/>
    <cellStyle name="Moneda 24 2 3 6" xfId="18057" xr:uid="{00000000-0005-0000-0000-0000CD500000}"/>
    <cellStyle name="Moneda 24 2 4" xfId="2150" xr:uid="{00000000-0005-0000-0000-0000CE500000}"/>
    <cellStyle name="Moneda 24 2 4 2" xfId="5467" xr:uid="{00000000-0005-0000-0000-0000CF500000}"/>
    <cellStyle name="Moneda 24 2 4 2 2" xfId="22203" xr:uid="{00000000-0005-0000-0000-0000D0500000}"/>
    <cellStyle name="Moneda 24 2 4 3" xfId="8784" xr:uid="{00000000-0005-0000-0000-0000D1500000}"/>
    <cellStyle name="Moneda 24 2 4 3 2" xfId="25520" xr:uid="{00000000-0005-0000-0000-0000D2500000}"/>
    <cellStyle name="Moneda 24 2 4 4" xfId="12111" xr:uid="{00000000-0005-0000-0000-0000D3500000}"/>
    <cellStyle name="Moneda 24 2 4 4 2" xfId="28847" xr:uid="{00000000-0005-0000-0000-0000D4500000}"/>
    <cellStyle name="Moneda 24 2 4 5" xfId="15427" xr:uid="{00000000-0005-0000-0000-0000D5500000}"/>
    <cellStyle name="Moneda 24 2 4 6" xfId="18886" xr:uid="{00000000-0005-0000-0000-0000D6500000}"/>
    <cellStyle name="Moneda 24 2 5" xfId="2978" xr:uid="{00000000-0005-0000-0000-0000D7500000}"/>
    <cellStyle name="Moneda 24 2 5 2" xfId="6295" xr:uid="{00000000-0005-0000-0000-0000D8500000}"/>
    <cellStyle name="Moneda 24 2 5 2 2" xfId="23031" xr:uid="{00000000-0005-0000-0000-0000D9500000}"/>
    <cellStyle name="Moneda 24 2 5 3" xfId="9612" xr:uid="{00000000-0005-0000-0000-0000DA500000}"/>
    <cellStyle name="Moneda 24 2 5 3 2" xfId="26348" xr:uid="{00000000-0005-0000-0000-0000DB500000}"/>
    <cellStyle name="Moneda 24 2 5 4" xfId="12939" xr:uid="{00000000-0005-0000-0000-0000DC500000}"/>
    <cellStyle name="Moneda 24 2 5 4 2" xfId="29675" xr:uid="{00000000-0005-0000-0000-0000DD500000}"/>
    <cellStyle name="Moneda 24 2 5 5" xfId="16255" xr:uid="{00000000-0005-0000-0000-0000DE500000}"/>
    <cellStyle name="Moneda 24 2 5 6" xfId="19714" xr:uid="{00000000-0005-0000-0000-0000DF500000}"/>
    <cellStyle name="Moneda 24 2 6" xfId="3810" xr:uid="{00000000-0005-0000-0000-0000E0500000}"/>
    <cellStyle name="Moneda 24 2 6 2" xfId="20546" xr:uid="{00000000-0005-0000-0000-0000E1500000}"/>
    <cellStyle name="Moneda 24 2 7" xfId="7127" xr:uid="{00000000-0005-0000-0000-0000E2500000}"/>
    <cellStyle name="Moneda 24 2 7 2" xfId="23863" xr:uid="{00000000-0005-0000-0000-0000E3500000}"/>
    <cellStyle name="Moneda 24 2 8" xfId="10454" xr:uid="{00000000-0005-0000-0000-0000E4500000}"/>
    <cellStyle name="Moneda 24 2 8 2" xfId="27190" xr:uid="{00000000-0005-0000-0000-0000E5500000}"/>
    <cellStyle name="Moneda 24 2 9" xfId="13770" xr:uid="{00000000-0005-0000-0000-0000E6500000}"/>
    <cellStyle name="Moneda 24 3" xfId="702" xr:uid="{00000000-0005-0000-0000-0000E7500000}"/>
    <cellStyle name="Moneda 24 3 2" xfId="1531" xr:uid="{00000000-0005-0000-0000-0000E8500000}"/>
    <cellStyle name="Moneda 24 3 2 2" xfId="4848" xr:uid="{00000000-0005-0000-0000-0000E9500000}"/>
    <cellStyle name="Moneda 24 3 2 2 2" xfId="21584" xr:uid="{00000000-0005-0000-0000-0000EA500000}"/>
    <cellStyle name="Moneda 24 3 2 3" xfId="8165" xr:uid="{00000000-0005-0000-0000-0000EB500000}"/>
    <cellStyle name="Moneda 24 3 2 3 2" xfId="24901" xr:uid="{00000000-0005-0000-0000-0000EC500000}"/>
    <cellStyle name="Moneda 24 3 2 4" xfId="11492" xr:uid="{00000000-0005-0000-0000-0000ED500000}"/>
    <cellStyle name="Moneda 24 3 2 4 2" xfId="28228" xr:uid="{00000000-0005-0000-0000-0000EE500000}"/>
    <cellStyle name="Moneda 24 3 2 5" xfId="14808" xr:uid="{00000000-0005-0000-0000-0000EF500000}"/>
    <cellStyle name="Moneda 24 3 2 6" xfId="18267" xr:uid="{00000000-0005-0000-0000-0000F0500000}"/>
    <cellStyle name="Moneda 24 3 3" xfId="2359" xr:uid="{00000000-0005-0000-0000-0000F1500000}"/>
    <cellStyle name="Moneda 24 3 3 2" xfId="5676" xr:uid="{00000000-0005-0000-0000-0000F2500000}"/>
    <cellStyle name="Moneda 24 3 3 2 2" xfId="22412" xr:uid="{00000000-0005-0000-0000-0000F3500000}"/>
    <cellStyle name="Moneda 24 3 3 3" xfId="8993" xr:uid="{00000000-0005-0000-0000-0000F4500000}"/>
    <cellStyle name="Moneda 24 3 3 3 2" xfId="25729" xr:uid="{00000000-0005-0000-0000-0000F5500000}"/>
    <cellStyle name="Moneda 24 3 3 4" xfId="12320" xr:uid="{00000000-0005-0000-0000-0000F6500000}"/>
    <cellStyle name="Moneda 24 3 3 4 2" xfId="29056" xr:uid="{00000000-0005-0000-0000-0000F7500000}"/>
    <cellStyle name="Moneda 24 3 3 5" xfId="15636" xr:uid="{00000000-0005-0000-0000-0000F8500000}"/>
    <cellStyle name="Moneda 24 3 3 6" xfId="19095" xr:uid="{00000000-0005-0000-0000-0000F9500000}"/>
    <cellStyle name="Moneda 24 3 4" xfId="3187" xr:uid="{00000000-0005-0000-0000-0000FA500000}"/>
    <cellStyle name="Moneda 24 3 4 2" xfId="6504" xr:uid="{00000000-0005-0000-0000-0000FB500000}"/>
    <cellStyle name="Moneda 24 3 4 2 2" xfId="23240" xr:uid="{00000000-0005-0000-0000-0000FC500000}"/>
    <cellStyle name="Moneda 24 3 4 3" xfId="9821" xr:uid="{00000000-0005-0000-0000-0000FD500000}"/>
    <cellStyle name="Moneda 24 3 4 3 2" xfId="26557" xr:uid="{00000000-0005-0000-0000-0000FE500000}"/>
    <cellStyle name="Moneda 24 3 4 4" xfId="13148" xr:uid="{00000000-0005-0000-0000-0000FF500000}"/>
    <cellStyle name="Moneda 24 3 4 4 2" xfId="29884" xr:uid="{00000000-0005-0000-0000-000000510000}"/>
    <cellStyle name="Moneda 24 3 4 5" xfId="16464" xr:uid="{00000000-0005-0000-0000-000001510000}"/>
    <cellStyle name="Moneda 24 3 4 6" xfId="19923" xr:uid="{00000000-0005-0000-0000-000002510000}"/>
    <cellStyle name="Moneda 24 3 5" xfId="4019" xr:uid="{00000000-0005-0000-0000-000003510000}"/>
    <cellStyle name="Moneda 24 3 5 2" xfId="20755" xr:uid="{00000000-0005-0000-0000-000004510000}"/>
    <cellStyle name="Moneda 24 3 6" xfId="7336" xr:uid="{00000000-0005-0000-0000-000005510000}"/>
    <cellStyle name="Moneda 24 3 6 2" xfId="24072" xr:uid="{00000000-0005-0000-0000-000006510000}"/>
    <cellStyle name="Moneda 24 3 7" xfId="10663" xr:uid="{00000000-0005-0000-0000-000007510000}"/>
    <cellStyle name="Moneda 24 3 7 2" xfId="27399" xr:uid="{00000000-0005-0000-0000-000008510000}"/>
    <cellStyle name="Moneda 24 3 8" xfId="13979" xr:uid="{00000000-0005-0000-0000-000009510000}"/>
    <cellStyle name="Moneda 24 3 9" xfId="17438" xr:uid="{00000000-0005-0000-0000-00000A510000}"/>
    <cellStyle name="Moneda 24 4" xfId="1116" xr:uid="{00000000-0005-0000-0000-00000B510000}"/>
    <cellStyle name="Moneda 24 4 2" xfId="4433" xr:uid="{00000000-0005-0000-0000-00000C510000}"/>
    <cellStyle name="Moneda 24 4 2 2" xfId="21169" xr:uid="{00000000-0005-0000-0000-00000D510000}"/>
    <cellStyle name="Moneda 24 4 3" xfId="7750" xr:uid="{00000000-0005-0000-0000-00000E510000}"/>
    <cellStyle name="Moneda 24 4 3 2" xfId="24486" xr:uid="{00000000-0005-0000-0000-00000F510000}"/>
    <cellStyle name="Moneda 24 4 4" xfId="11077" xr:uid="{00000000-0005-0000-0000-000010510000}"/>
    <cellStyle name="Moneda 24 4 4 2" xfId="27813" xr:uid="{00000000-0005-0000-0000-000011510000}"/>
    <cellStyle name="Moneda 24 4 5" xfId="14393" xr:uid="{00000000-0005-0000-0000-000012510000}"/>
    <cellStyle name="Moneda 24 4 6" xfId="17852" xr:uid="{00000000-0005-0000-0000-000013510000}"/>
    <cellStyle name="Moneda 24 5" xfId="1945" xr:uid="{00000000-0005-0000-0000-000014510000}"/>
    <cellStyle name="Moneda 24 5 2" xfId="5262" xr:uid="{00000000-0005-0000-0000-000015510000}"/>
    <cellStyle name="Moneda 24 5 2 2" xfId="21998" xr:uid="{00000000-0005-0000-0000-000016510000}"/>
    <cellStyle name="Moneda 24 5 3" xfId="8579" xr:uid="{00000000-0005-0000-0000-000017510000}"/>
    <cellStyle name="Moneda 24 5 3 2" xfId="25315" xr:uid="{00000000-0005-0000-0000-000018510000}"/>
    <cellStyle name="Moneda 24 5 4" xfId="11906" xr:uid="{00000000-0005-0000-0000-000019510000}"/>
    <cellStyle name="Moneda 24 5 4 2" xfId="28642" xr:uid="{00000000-0005-0000-0000-00001A510000}"/>
    <cellStyle name="Moneda 24 5 5" xfId="15222" xr:uid="{00000000-0005-0000-0000-00001B510000}"/>
    <cellStyle name="Moneda 24 5 6" xfId="18681" xr:uid="{00000000-0005-0000-0000-00001C510000}"/>
    <cellStyle name="Moneda 24 6" xfId="2773" xr:uid="{00000000-0005-0000-0000-00001D510000}"/>
    <cellStyle name="Moneda 24 6 2" xfId="6090" xr:uid="{00000000-0005-0000-0000-00001E510000}"/>
    <cellStyle name="Moneda 24 6 2 2" xfId="22826" xr:uid="{00000000-0005-0000-0000-00001F510000}"/>
    <cellStyle name="Moneda 24 6 3" xfId="9407" xr:uid="{00000000-0005-0000-0000-000020510000}"/>
    <cellStyle name="Moneda 24 6 3 2" xfId="26143" xr:uid="{00000000-0005-0000-0000-000021510000}"/>
    <cellStyle name="Moneda 24 6 4" xfId="12734" xr:uid="{00000000-0005-0000-0000-000022510000}"/>
    <cellStyle name="Moneda 24 6 4 2" xfId="29470" xr:uid="{00000000-0005-0000-0000-000023510000}"/>
    <cellStyle name="Moneda 24 6 5" xfId="16050" xr:uid="{00000000-0005-0000-0000-000024510000}"/>
    <cellStyle name="Moneda 24 6 6" xfId="19509" xr:uid="{00000000-0005-0000-0000-000025510000}"/>
    <cellStyle name="Moneda 24 7" xfId="3605" xr:uid="{00000000-0005-0000-0000-000026510000}"/>
    <cellStyle name="Moneda 24 7 2" xfId="20341" xr:uid="{00000000-0005-0000-0000-000027510000}"/>
    <cellStyle name="Moneda 24 8" xfId="6922" xr:uid="{00000000-0005-0000-0000-000028510000}"/>
    <cellStyle name="Moneda 24 8 2" xfId="23658" xr:uid="{00000000-0005-0000-0000-000029510000}"/>
    <cellStyle name="Moneda 24 9" xfId="10249" xr:uid="{00000000-0005-0000-0000-00002A510000}"/>
    <cellStyle name="Moneda 24 9 2" xfId="26985" xr:uid="{00000000-0005-0000-0000-00002B510000}"/>
    <cellStyle name="Moneda 25" xfId="255" xr:uid="{00000000-0005-0000-0000-00002C510000}"/>
    <cellStyle name="Moneda 25 10" xfId="13566" xr:uid="{00000000-0005-0000-0000-00002D510000}"/>
    <cellStyle name="Moneda 25 11" xfId="17025" xr:uid="{00000000-0005-0000-0000-00002E510000}"/>
    <cellStyle name="Moneda 25 2" xfId="487" xr:uid="{00000000-0005-0000-0000-00002F510000}"/>
    <cellStyle name="Moneda 25 2 10" xfId="17230" xr:uid="{00000000-0005-0000-0000-000030510000}"/>
    <cellStyle name="Moneda 25 2 2" xfId="908" xr:uid="{00000000-0005-0000-0000-000031510000}"/>
    <cellStyle name="Moneda 25 2 2 2" xfId="1737" xr:uid="{00000000-0005-0000-0000-000032510000}"/>
    <cellStyle name="Moneda 25 2 2 2 2" xfId="5054" xr:uid="{00000000-0005-0000-0000-000033510000}"/>
    <cellStyle name="Moneda 25 2 2 2 2 2" xfId="21790" xr:uid="{00000000-0005-0000-0000-000034510000}"/>
    <cellStyle name="Moneda 25 2 2 2 3" xfId="8371" xr:uid="{00000000-0005-0000-0000-000035510000}"/>
    <cellStyle name="Moneda 25 2 2 2 3 2" xfId="25107" xr:uid="{00000000-0005-0000-0000-000036510000}"/>
    <cellStyle name="Moneda 25 2 2 2 4" xfId="11698" xr:uid="{00000000-0005-0000-0000-000037510000}"/>
    <cellStyle name="Moneda 25 2 2 2 4 2" xfId="28434" xr:uid="{00000000-0005-0000-0000-000038510000}"/>
    <cellStyle name="Moneda 25 2 2 2 5" xfId="15014" xr:uid="{00000000-0005-0000-0000-000039510000}"/>
    <cellStyle name="Moneda 25 2 2 2 6" xfId="18473" xr:uid="{00000000-0005-0000-0000-00003A510000}"/>
    <cellStyle name="Moneda 25 2 2 3" xfId="2565" xr:uid="{00000000-0005-0000-0000-00003B510000}"/>
    <cellStyle name="Moneda 25 2 2 3 2" xfId="5882" xr:uid="{00000000-0005-0000-0000-00003C510000}"/>
    <cellStyle name="Moneda 25 2 2 3 2 2" xfId="22618" xr:uid="{00000000-0005-0000-0000-00003D510000}"/>
    <cellStyle name="Moneda 25 2 2 3 3" xfId="9199" xr:uid="{00000000-0005-0000-0000-00003E510000}"/>
    <cellStyle name="Moneda 25 2 2 3 3 2" xfId="25935" xr:uid="{00000000-0005-0000-0000-00003F510000}"/>
    <cellStyle name="Moneda 25 2 2 3 4" xfId="12526" xr:uid="{00000000-0005-0000-0000-000040510000}"/>
    <cellStyle name="Moneda 25 2 2 3 4 2" xfId="29262" xr:uid="{00000000-0005-0000-0000-000041510000}"/>
    <cellStyle name="Moneda 25 2 2 3 5" xfId="15842" xr:uid="{00000000-0005-0000-0000-000042510000}"/>
    <cellStyle name="Moneda 25 2 2 3 6" xfId="19301" xr:uid="{00000000-0005-0000-0000-000043510000}"/>
    <cellStyle name="Moneda 25 2 2 4" xfId="3393" xr:uid="{00000000-0005-0000-0000-000044510000}"/>
    <cellStyle name="Moneda 25 2 2 4 2" xfId="6710" xr:uid="{00000000-0005-0000-0000-000045510000}"/>
    <cellStyle name="Moneda 25 2 2 4 2 2" xfId="23446" xr:uid="{00000000-0005-0000-0000-000046510000}"/>
    <cellStyle name="Moneda 25 2 2 4 3" xfId="10027" xr:uid="{00000000-0005-0000-0000-000047510000}"/>
    <cellStyle name="Moneda 25 2 2 4 3 2" xfId="26763" xr:uid="{00000000-0005-0000-0000-000048510000}"/>
    <cellStyle name="Moneda 25 2 2 4 4" xfId="13354" xr:uid="{00000000-0005-0000-0000-000049510000}"/>
    <cellStyle name="Moneda 25 2 2 4 4 2" xfId="30090" xr:uid="{00000000-0005-0000-0000-00004A510000}"/>
    <cellStyle name="Moneda 25 2 2 4 5" xfId="16670" xr:uid="{00000000-0005-0000-0000-00004B510000}"/>
    <cellStyle name="Moneda 25 2 2 4 6" xfId="20129" xr:uid="{00000000-0005-0000-0000-00004C510000}"/>
    <cellStyle name="Moneda 25 2 2 5" xfId="4225" xr:uid="{00000000-0005-0000-0000-00004D510000}"/>
    <cellStyle name="Moneda 25 2 2 5 2" xfId="20961" xr:uid="{00000000-0005-0000-0000-00004E510000}"/>
    <cellStyle name="Moneda 25 2 2 6" xfId="7542" xr:uid="{00000000-0005-0000-0000-00004F510000}"/>
    <cellStyle name="Moneda 25 2 2 6 2" xfId="24278" xr:uid="{00000000-0005-0000-0000-000050510000}"/>
    <cellStyle name="Moneda 25 2 2 7" xfId="10869" xr:uid="{00000000-0005-0000-0000-000051510000}"/>
    <cellStyle name="Moneda 25 2 2 7 2" xfId="27605" xr:uid="{00000000-0005-0000-0000-000052510000}"/>
    <cellStyle name="Moneda 25 2 2 8" xfId="14185" xr:uid="{00000000-0005-0000-0000-000053510000}"/>
    <cellStyle name="Moneda 25 2 2 9" xfId="17644" xr:uid="{00000000-0005-0000-0000-000054510000}"/>
    <cellStyle name="Moneda 25 2 3" xfId="1322" xr:uid="{00000000-0005-0000-0000-000055510000}"/>
    <cellStyle name="Moneda 25 2 3 2" xfId="4639" xr:uid="{00000000-0005-0000-0000-000056510000}"/>
    <cellStyle name="Moneda 25 2 3 2 2" xfId="21375" xr:uid="{00000000-0005-0000-0000-000057510000}"/>
    <cellStyle name="Moneda 25 2 3 3" xfId="7956" xr:uid="{00000000-0005-0000-0000-000058510000}"/>
    <cellStyle name="Moneda 25 2 3 3 2" xfId="24692" xr:uid="{00000000-0005-0000-0000-000059510000}"/>
    <cellStyle name="Moneda 25 2 3 4" xfId="11283" xr:uid="{00000000-0005-0000-0000-00005A510000}"/>
    <cellStyle name="Moneda 25 2 3 4 2" xfId="28019" xr:uid="{00000000-0005-0000-0000-00005B510000}"/>
    <cellStyle name="Moneda 25 2 3 5" xfId="14599" xr:uid="{00000000-0005-0000-0000-00005C510000}"/>
    <cellStyle name="Moneda 25 2 3 6" xfId="18058" xr:uid="{00000000-0005-0000-0000-00005D510000}"/>
    <cellStyle name="Moneda 25 2 4" xfId="2151" xr:uid="{00000000-0005-0000-0000-00005E510000}"/>
    <cellStyle name="Moneda 25 2 4 2" xfId="5468" xr:uid="{00000000-0005-0000-0000-00005F510000}"/>
    <cellStyle name="Moneda 25 2 4 2 2" xfId="22204" xr:uid="{00000000-0005-0000-0000-000060510000}"/>
    <cellStyle name="Moneda 25 2 4 3" xfId="8785" xr:uid="{00000000-0005-0000-0000-000061510000}"/>
    <cellStyle name="Moneda 25 2 4 3 2" xfId="25521" xr:uid="{00000000-0005-0000-0000-000062510000}"/>
    <cellStyle name="Moneda 25 2 4 4" xfId="12112" xr:uid="{00000000-0005-0000-0000-000063510000}"/>
    <cellStyle name="Moneda 25 2 4 4 2" xfId="28848" xr:uid="{00000000-0005-0000-0000-000064510000}"/>
    <cellStyle name="Moneda 25 2 4 5" xfId="15428" xr:uid="{00000000-0005-0000-0000-000065510000}"/>
    <cellStyle name="Moneda 25 2 4 6" xfId="18887" xr:uid="{00000000-0005-0000-0000-000066510000}"/>
    <cellStyle name="Moneda 25 2 5" xfId="2979" xr:uid="{00000000-0005-0000-0000-000067510000}"/>
    <cellStyle name="Moneda 25 2 5 2" xfId="6296" xr:uid="{00000000-0005-0000-0000-000068510000}"/>
    <cellStyle name="Moneda 25 2 5 2 2" xfId="23032" xr:uid="{00000000-0005-0000-0000-000069510000}"/>
    <cellStyle name="Moneda 25 2 5 3" xfId="9613" xr:uid="{00000000-0005-0000-0000-00006A510000}"/>
    <cellStyle name="Moneda 25 2 5 3 2" xfId="26349" xr:uid="{00000000-0005-0000-0000-00006B510000}"/>
    <cellStyle name="Moneda 25 2 5 4" xfId="12940" xr:uid="{00000000-0005-0000-0000-00006C510000}"/>
    <cellStyle name="Moneda 25 2 5 4 2" xfId="29676" xr:uid="{00000000-0005-0000-0000-00006D510000}"/>
    <cellStyle name="Moneda 25 2 5 5" xfId="16256" xr:uid="{00000000-0005-0000-0000-00006E510000}"/>
    <cellStyle name="Moneda 25 2 5 6" xfId="19715" xr:uid="{00000000-0005-0000-0000-00006F510000}"/>
    <cellStyle name="Moneda 25 2 6" xfId="3811" xr:uid="{00000000-0005-0000-0000-000070510000}"/>
    <cellStyle name="Moneda 25 2 6 2" xfId="20547" xr:uid="{00000000-0005-0000-0000-000071510000}"/>
    <cellStyle name="Moneda 25 2 7" xfId="7128" xr:uid="{00000000-0005-0000-0000-000072510000}"/>
    <cellStyle name="Moneda 25 2 7 2" xfId="23864" xr:uid="{00000000-0005-0000-0000-000073510000}"/>
    <cellStyle name="Moneda 25 2 8" xfId="10455" xr:uid="{00000000-0005-0000-0000-000074510000}"/>
    <cellStyle name="Moneda 25 2 8 2" xfId="27191" xr:uid="{00000000-0005-0000-0000-000075510000}"/>
    <cellStyle name="Moneda 25 2 9" xfId="13771" xr:uid="{00000000-0005-0000-0000-000076510000}"/>
    <cellStyle name="Moneda 25 3" xfId="703" xr:uid="{00000000-0005-0000-0000-000077510000}"/>
    <cellStyle name="Moneda 25 3 2" xfId="1532" xr:uid="{00000000-0005-0000-0000-000078510000}"/>
    <cellStyle name="Moneda 25 3 2 2" xfId="4849" xr:uid="{00000000-0005-0000-0000-000079510000}"/>
    <cellStyle name="Moneda 25 3 2 2 2" xfId="21585" xr:uid="{00000000-0005-0000-0000-00007A510000}"/>
    <cellStyle name="Moneda 25 3 2 3" xfId="8166" xr:uid="{00000000-0005-0000-0000-00007B510000}"/>
    <cellStyle name="Moneda 25 3 2 3 2" xfId="24902" xr:uid="{00000000-0005-0000-0000-00007C510000}"/>
    <cellStyle name="Moneda 25 3 2 4" xfId="11493" xr:uid="{00000000-0005-0000-0000-00007D510000}"/>
    <cellStyle name="Moneda 25 3 2 4 2" xfId="28229" xr:uid="{00000000-0005-0000-0000-00007E510000}"/>
    <cellStyle name="Moneda 25 3 2 5" xfId="14809" xr:uid="{00000000-0005-0000-0000-00007F510000}"/>
    <cellStyle name="Moneda 25 3 2 6" xfId="18268" xr:uid="{00000000-0005-0000-0000-000080510000}"/>
    <cellStyle name="Moneda 25 3 3" xfId="2360" xr:uid="{00000000-0005-0000-0000-000081510000}"/>
    <cellStyle name="Moneda 25 3 3 2" xfId="5677" xr:uid="{00000000-0005-0000-0000-000082510000}"/>
    <cellStyle name="Moneda 25 3 3 2 2" xfId="22413" xr:uid="{00000000-0005-0000-0000-000083510000}"/>
    <cellStyle name="Moneda 25 3 3 3" xfId="8994" xr:uid="{00000000-0005-0000-0000-000084510000}"/>
    <cellStyle name="Moneda 25 3 3 3 2" xfId="25730" xr:uid="{00000000-0005-0000-0000-000085510000}"/>
    <cellStyle name="Moneda 25 3 3 4" xfId="12321" xr:uid="{00000000-0005-0000-0000-000086510000}"/>
    <cellStyle name="Moneda 25 3 3 4 2" xfId="29057" xr:uid="{00000000-0005-0000-0000-000087510000}"/>
    <cellStyle name="Moneda 25 3 3 5" xfId="15637" xr:uid="{00000000-0005-0000-0000-000088510000}"/>
    <cellStyle name="Moneda 25 3 3 6" xfId="19096" xr:uid="{00000000-0005-0000-0000-000089510000}"/>
    <cellStyle name="Moneda 25 3 4" xfId="3188" xr:uid="{00000000-0005-0000-0000-00008A510000}"/>
    <cellStyle name="Moneda 25 3 4 2" xfId="6505" xr:uid="{00000000-0005-0000-0000-00008B510000}"/>
    <cellStyle name="Moneda 25 3 4 2 2" xfId="23241" xr:uid="{00000000-0005-0000-0000-00008C510000}"/>
    <cellStyle name="Moneda 25 3 4 3" xfId="9822" xr:uid="{00000000-0005-0000-0000-00008D510000}"/>
    <cellStyle name="Moneda 25 3 4 3 2" xfId="26558" xr:uid="{00000000-0005-0000-0000-00008E510000}"/>
    <cellStyle name="Moneda 25 3 4 4" xfId="13149" xr:uid="{00000000-0005-0000-0000-00008F510000}"/>
    <cellStyle name="Moneda 25 3 4 4 2" xfId="29885" xr:uid="{00000000-0005-0000-0000-000090510000}"/>
    <cellStyle name="Moneda 25 3 4 5" xfId="16465" xr:uid="{00000000-0005-0000-0000-000091510000}"/>
    <cellStyle name="Moneda 25 3 4 6" xfId="19924" xr:uid="{00000000-0005-0000-0000-000092510000}"/>
    <cellStyle name="Moneda 25 3 5" xfId="4020" xr:uid="{00000000-0005-0000-0000-000093510000}"/>
    <cellStyle name="Moneda 25 3 5 2" xfId="20756" xr:uid="{00000000-0005-0000-0000-000094510000}"/>
    <cellStyle name="Moneda 25 3 6" xfId="7337" xr:uid="{00000000-0005-0000-0000-000095510000}"/>
    <cellStyle name="Moneda 25 3 6 2" xfId="24073" xr:uid="{00000000-0005-0000-0000-000096510000}"/>
    <cellStyle name="Moneda 25 3 7" xfId="10664" xr:uid="{00000000-0005-0000-0000-000097510000}"/>
    <cellStyle name="Moneda 25 3 7 2" xfId="27400" xr:uid="{00000000-0005-0000-0000-000098510000}"/>
    <cellStyle name="Moneda 25 3 8" xfId="13980" xr:uid="{00000000-0005-0000-0000-000099510000}"/>
    <cellStyle name="Moneda 25 3 9" xfId="17439" xr:uid="{00000000-0005-0000-0000-00009A510000}"/>
    <cellStyle name="Moneda 25 4" xfId="1117" xr:uid="{00000000-0005-0000-0000-00009B510000}"/>
    <cellStyle name="Moneda 25 4 2" xfId="4434" xr:uid="{00000000-0005-0000-0000-00009C510000}"/>
    <cellStyle name="Moneda 25 4 2 2" xfId="21170" xr:uid="{00000000-0005-0000-0000-00009D510000}"/>
    <cellStyle name="Moneda 25 4 3" xfId="7751" xr:uid="{00000000-0005-0000-0000-00009E510000}"/>
    <cellStyle name="Moneda 25 4 3 2" xfId="24487" xr:uid="{00000000-0005-0000-0000-00009F510000}"/>
    <cellStyle name="Moneda 25 4 4" xfId="11078" xr:uid="{00000000-0005-0000-0000-0000A0510000}"/>
    <cellStyle name="Moneda 25 4 4 2" xfId="27814" xr:uid="{00000000-0005-0000-0000-0000A1510000}"/>
    <cellStyle name="Moneda 25 4 5" xfId="14394" xr:uid="{00000000-0005-0000-0000-0000A2510000}"/>
    <cellStyle name="Moneda 25 4 6" xfId="17853" xr:uid="{00000000-0005-0000-0000-0000A3510000}"/>
    <cellStyle name="Moneda 25 5" xfId="1946" xr:uid="{00000000-0005-0000-0000-0000A4510000}"/>
    <cellStyle name="Moneda 25 5 2" xfId="5263" xr:uid="{00000000-0005-0000-0000-0000A5510000}"/>
    <cellStyle name="Moneda 25 5 2 2" xfId="21999" xr:uid="{00000000-0005-0000-0000-0000A6510000}"/>
    <cellStyle name="Moneda 25 5 3" xfId="8580" xr:uid="{00000000-0005-0000-0000-0000A7510000}"/>
    <cellStyle name="Moneda 25 5 3 2" xfId="25316" xr:uid="{00000000-0005-0000-0000-0000A8510000}"/>
    <cellStyle name="Moneda 25 5 4" xfId="11907" xr:uid="{00000000-0005-0000-0000-0000A9510000}"/>
    <cellStyle name="Moneda 25 5 4 2" xfId="28643" xr:uid="{00000000-0005-0000-0000-0000AA510000}"/>
    <cellStyle name="Moneda 25 5 5" xfId="15223" xr:uid="{00000000-0005-0000-0000-0000AB510000}"/>
    <cellStyle name="Moneda 25 5 6" xfId="18682" xr:uid="{00000000-0005-0000-0000-0000AC510000}"/>
    <cellStyle name="Moneda 25 6" xfId="2774" xr:uid="{00000000-0005-0000-0000-0000AD510000}"/>
    <cellStyle name="Moneda 25 6 2" xfId="6091" xr:uid="{00000000-0005-0000-0000-0000AE510000}"/>
    <cellStyle name="Moneda 25 6 2 2" xfId="22827" xr:uid="{00000000-0005-0000-0000-0000AF510000}"/>
    <cellStyle name="Moneda 25 6 3" xfId="9408" xr:uid="{00000000-0005-0000-0000-0000B0510000}"/>
    <cellStyle name="Moneda 25 6 3 2" xfId="26144" xr:uid="{00000000-0005-0000-0000-0000B1510000}"/>
    <cellStyle name="Moneda 25 6 4" xfId="12735" xr:uid="{00000000-0005-0000-0000-0000B2510000}"/>
    <cellStyle name="Moneda 25 6 4 2" xfId="29471" xr:uid="{00000000-0005-0000-0000-0000B3510000}"/>
    <cellStyle name="Moneda 25 6 5" xfId="16051" xr:uid="{00000000-0005-0000-0000-0000B4510000}"/>
    <cellStyle name="Moneda 25 6 6" xfId="19510" xr:uid="{00000000-0005-0000-0000-0000B5510000}"/>
    <cellStyle name="Moneda 25 7" xfId="3606" xr:uid="{00000000-0005-0000-0000-0000B6510000}"/>
    <cellStyle name="Moneda 25 7 2" xfId="20342" xr:uid="{00000000-0005-0000-0000-0000B7510000}"/>
    <cellStyle name="Moneda 25 8" xfId="6923" xr:uid="{00000000-0005-0000-0000-0000B8510000}"/>
    <cellStyle name="Moneda 25 8 2" xfId="23659" xr:uid="{00000000-0005-0000-0000-0000B9510000}"/>
    <cellStyle name="Moneda 25 9" xfId="10250" xr:uid="{00000000-0005-0000-0000-0000BA510000}"/>
    <cellStyle name="Moneda 25 9 2" xfId="26986" xr:uid="{00000000-0005-0000-0000-0000BB510000}"/>
    <cellStyle name="Moneda 26" xfId="256" xr:uid="{00000000-0005-0000-0000-0000BC510000}"/>
    <cellStyle name="Moneda 26 10" xfId="13567" xr:uid="{00000000-0005-0000-0000-0000BD510000}"/>
    <cellStyle name="Moneda 26 11" xfId="17026" xr:uid="{00000000-0005-0000-0000-0000BE510000}"/>
    <cellStyle name="Moneda 26 2" xfId="488" xr:uid="{00000000-0005-0000-0000-0000BF510000}"/>
    <cellStyle name="Moneda 26 2 10" xfId="17231" xr:uid="{00000000-0005-0000-0000-0000C0510000}"/>
    <cellStyle name="Moneda 26 2 2" xfId="909" xr:uid="{00000000-0005-0000-0000-0000C1510000}"/>
    <cellStyle name="Moneda 26 2 2 2" xfId="1738" xr:uid="{00000000-0005-0000-0000-0000C2510000}"/>
    <cellStyle name="Moneda 26 2 2 2 2" xfId="5055" xr:uid="{00000000-0005-0000-0000-0000C3510000}"/>
    <cellStyle name="Moneda 26 2 2 2 2 2" xfId="21791" xr:uid="{00000000-0005-0000-0000-0000C4510000}"/>
    <cellStyle name="Moneda 26 2 2 2 3" xfId="8372" xr:uid="{00000000-0005-0000-0000-0000C5510000}"/>
    <cellStyle name="Moneda 26 2 2 2 3 2" xfId="25108" xr:uid="{00000000-0005-0000-0000-0000C6510000}"/>
    <cellStyle name="Moneda 26 2 2 2 4" xfId="11699" xr:uid="{00000000-0005-0000-0000-0000C7510000}"/>
    <cellStyle name="Moneda 26 2 2 2 4 2" xfId="28435" xr:uid="{00000000-0005-0000-0000-0000C8510000}"/>
    <cellStyle name="Moneda 26 2 2 2 5" xfId="15015" xr:uid="{00000000-0005-0000-0000-0000C9510000}"/>
    <cellStyle name="Moneda 26 2 2 2 6" xfId="18474" xr:uid="{00000000-0005-0000-0000-0000CA510000}"/>
    <cellStyle name="Moneda 26 2 2 3" xfId="2566" xr:uid="{00000000-0005-0000-0000-0000CB510000}"/>
    <cellStyle name="Moneda 26 2 2 3 2" xfId="5883" xr:uid="{00000000-0005-0000-0000-0000CC510000}"/>
    <cellStyle name="Moneda 26 2 2 3 2 2" xfId="22619" xr:uid="{00000000-0005-0000-0000-0000CD510000}"/>
    <cellStyle name="Moneda 26 2 2 3 3" xfId="9200" xr:uid="{00000000-0005-0000-0000-0000CE510000}"/>
    <cellStyle name="Moneda 26 2 2 3 3 2" xfId="25936" xr:uid="{00000000-0005-0000-0000-0000CF510000}"/>
    <cellStyle name="Moneda 26 2 2 3 4" xfId="12527" xr:uid="{00000000-0005-0000-0000-0000D0510000}"/>
    <cellStyle name="Moneda 26 2 2 3 4 2" xfId="29263" xr:uid="{00000000-0005-0000-0000-0000D1510000}"/>
    <cellStyle name="Moneda 26 2 2 3 5" xfId="15843" xr:uid="{00000000-0005-0000-0000-0000D2510000}"/>
    <cellStyle name="Moneda 26 2 2 3 6" xfId="19302" xr:uid="{00000000-0005-0000-0000-0000D3510000}"/>
    <cellStyle name="Moneda 26 2 2 4" xfId="3394" xr:uid="{00000000-0005-0000-0000-0000D4510000}"/>
    <cellStyle name="Moneda 26 2 2 4 2" xfId="6711" xr:uid="{00000000-0005-0000-0000-0000D5510000}"/>
    <cellStyle name="Moneda 26 2 2 4 2 2" xfId="23447" xr:uid="{00000000-0005-0000-0000-0000D6510000}"/>
    <cellStyle name="Moneda 26 2 2 4 3" xfId="10028" xr:uid="{00000000-0005-0000-0000-0000D7510000}"/>
    <cellStyle name="Moneda 26 2 2 4 3 2" xfId="26764" xr:uid="{00000000-0005-0000-0000-0000D8510000}"/>
    <cellStyle name="Moneda 26 2 2 4 4" xfId="13355" xr:uid="{00000000-0005-0000-0000-0000D9510000}"/>
    <cellStyle name="Moneda 26 2 2 4 4 2" xfId="30091" xr:uid="{00000000-0005-0000-0000-0000DA510000}"/>
    <cellStyle name="Moneda 26 2 2 4 5" xfId="16671" xr:uid="{00000000-0005-0000-0000-0000DB510000}"/>
    <cellStyle name="Moneda 26 2 2 4 6" xfId="20130" xr:uid="{00000000-0005-0000-0000-0000DC510000}"/>
    <cellStyle name="Moneda 26 2 2 5" xfId="4226" xr:uid="{00000000-0005-0000-0000-0000DD510000}"/>
    <cellStyle name="Moneda 26 2 2 5 2" xfId="20962" xr:uid="{00000000-0005-0000-0000-0000DE510000}"/>
    <cellStyle name="Moneda 26 2 2 6" xfId="7543" xr:uid="{00000000-0005-0000-0000-0000DF510000}"/>
    <cellStyle name="Moneda 26 2 2 6 2" xfId="24279" xr:uid="{00000000-0005-0000-0000-0000E0510000}"/>
    <cellStyle name="Moneda 26 2 2 7" xfId="10870" xr:uid="{00000000-0005-0000-0000-0000E1510000}"/>
    <cellStyle name="Moneda 26 2 2 7 2" xfId="27606" xr:uid="{00000000-0005-0000-0000-0000E2510000}"/>
    <cellStyle name="Moneda 26 2 2 8" xfId="14186" xr:uid="{00000000-0005-0000-0000-0000E3510000}"/>
    <cellStyle name="Moneda 26 2 2 9" xfId="17645" xr:uid="{00000000-0005-0000-0000-0000E4510000}"/>
    <cellStyle name="Moneda 26 2 3" xfId="1323" xr:uid="{00000000-0005-0000-0000-0000E5510000}"/>
    <cellStyle name="Moneda 26 2 3 2" xfId="4640" xr:uid="{00000000-0005-0000-0000-0000E6510000}"/>
    <cellStyle name="Moneda 26 2 3 2 2" xfId="21376" xr:uid="{00000000-0005-0000-0000-0000E7510000}"/>
    <cellStyle name="Moneda 26 2 3 3" xfId="7957" xr:uid="{00000000-0005-0000-0000-0000E8510000}"/>
    <cellStyle name="Moneda 26 2 3 3 2" xfId="24693" xr:uid="{00000000-0005-0000-0000-0000E9510000}"/>
    <cellStyle name="Moneda 26 2 3 4" xfId="11284" xr:uid="{00000000-0005-0000-0000-0000EA510000}"/>
    <cellStyle name="Moneda 26 2 3 4 2" xfId="28020" xr:uid="{00000000-0005-0000-0000-0000EB510000}"/>
    <cellStyle name="Moneda 26 2 3 5" xfId="14600" xr:uid="{00000000-0005-0000-0000-0000EC510000}"/>
    <cellStyle name="Moneda 26 2 3 6" xfId="18059" xr:uid="{00000000-0005-0000-0000-0000ED510000}"/>
    <cellStyle name="Moneda 26 2 4" xfId="2152" xr:uid="{00000000-0005-0000-0000-0000EE510000}"/>
    <cellStyle name="Moneda 26 2 4 2" xfId="5469" xr:uid="{00000000-0005-0000-0000-0000EF510000}"/>
    <cellStyle name="Moneda 26 2 4 2 2" xfId="22205" xr:uid="{00000000-0005-0000-0000-0000F0510000}"/>
    <cellStyle name="Moneda 26 2 4 3" xfId="8786" xr:uid="{00000000-0005-0000-0000-0000F1510000}"/>
    <cellStyle name="Moneda 26 2 4 3 2" xfId="25522" xr:uid="{00000000-0005-0000-0000-0000F2510000}"/>
    <cellStyle name="Moneda 26 2 4 4" xfId="12113" xr:uid="{00000000-0005-0000-0000-0000F3510000}"/>
    <cellStyle name="Moneda 26 2 4 4 2" xfId="28849" xr:uid="{00000000-0005-0000-0000-0000F4510000}"/>
    <cellStyle name="Moneda 26 2 4 5" xfId="15429" xr:uid="{00000000-0005-0000-0000-0000F5510000}"/>
    <cellStyle name="Moneda 26 2 4 6" xfId="18888" xr:uid="{00000000-0005-0000-0000-0000F6510000}"/>
    <cellStyle name="Moneda 26 2 5" xfId="2980" xr:uid="{00000000-0005-0000-0000-0000F7510000}"/>
    <cellStyle name="Moneda 26 2 5 2" xfId="6297" xr:uid="{00000000-0005-0000-0000-0000F8510000}"/>
    <cellStyle name="Moneda 26 2 5 2 2" xfId="23033" xr:uid="{00000000-0005-0000-0000-0000F9510000}"/>
    <cellStyle name="Moneda 26 2 5 3" xfId="9614" xr:uid="{00000000-0005-0000-0000-0000FA510000}"/>
    <cellStyle name="Moneda 26 2 5 3 2" xfId="26350" xr:uid="{00000000-0005-0000-0000-0000FB510000}"/>
    <cellStyle name="Moneda 26 2 5 4" xfId="12941" xr:uid="{00000000-0005-0000-0000-0000FC510000}"/>
    <cellStyle name="Moneda 26 2 5 4 2" xfId="29677" xr:uid="{00000000-0005-0000-0000-0000FD510000}"/>
    <cellStyle name="Moneda 26 2 5 5" xfId="16257" xr:uid="{00000000-0005-0000-0000-0000FE510000}"/>
    <cellStyle name="Moneda 26 2 5 6" xfId="19716" xr:uid="{00000000-0005-0000-0000-0000FF510000}"/>
    <cellStyle name="Moneda 26 2 6" xfId="3812" xr:uid="{00000000-0005-0000-0000-000000520000}"/>
    <cellStyle name="Moneda 26 2 6 2" xfId="20548" xr:uid="{00000000-0005-0000-0000-000001520000}"/>
    <cellStyle name="Moneda 26 2 7" xfId="7129" xr:uid="{00000000-0005-0000-0000-000002520000}"/>
    <cellStyle name="Moneda 26 2 7 2" xfId="23865" xr:uid="{00000000-0005-0000-0000-000003520000}"/>
    <cellStyle name="Moneda 26 2 8" xfId="10456" xr:uid="{00000000-0005-0000-0000-000004520000}"/>
    <cellStyle name="Moneda 26 2 8 2" xfId="27192" xr:uid="{00000000-0005-0000-0000-000005520000}"/>
    <cellStyle name="Moneda 26 2 9" xfId="13772" xr:uid="{00000000-0005-0000-0000-000006520000}"/>
    <cellStyle name="Moneda 26 3" xfId="704" xr:uid="{00000000-0005-0000-0000-000007520000}"/>
    <cellStyle name="Moneda 26 3 2" xfId="1533" xr:uid="{00000000-0005-0000-0000-000008520000}"/>
    <cellStyle name="Moneda 26 3 2 2" xfId="4850" xr:uid="{00000000-0005-0000-0000-000009520000}"/>
    <cellStyle name="Moneda 26 3 2 2 2" xfId="21586" xr:uid="{00000000-0005-0000-0000-00000A520000}"/>
    <cellStyle name="Moneda 26 3 2 3" xfId="8167" xr:uid="{00000000-0005-0000-0000-00000B520000}"/>
    <cellStyle name="Moneda 26 3 2 3 2" xfId="24903" xr:uid="{00000000-0005-0000-0000-00000C520000}"/>
    <cellStyle name="Moneda 26 3 2 4" xfId="11494" xr:uid="{00000000-0005-0000-0000-00000D520000}"/>
    <cellStyle name="Moneda 26 3 2 4 2" xfId="28230" xr:uid="{00000000-0005-0000-0000-00000E520000}"/>
    <cellStyle name="Moneda 26 3 2 5" xfId="14810" xr:uid="{00000000-0005-0000-0000-00000F520000}"/>
    <cellStyle name="Moneda 26 3 2 6" xfId="18269" xr:uid="{00000000-0005-0000-0000-000010520000}"/>
    <cellStyle name="Moneda 26 3 3" xfId="2361" xr:uid="{00000000-0005-0000-0000-000011520000}"/>
    <cellStyle name="Moneda 26 3 3 2" xfId="5678" xr:uid="{00000000-0005-0000-0000-000012520000}"/>
    <cellStyle name="Moneda 26 3 3 2 2" xfId="22414" xr:uid="{00000000-0005-0000-0000-000013520000}"/>
    <cellStyle name="Moneda 26 3 3 3" xfId="8995" xr:uid="{00000000-0005-0000-0000-000014520000}"/>
    <cellStyle name="Moneda 26 3 3 3 2" xfId="25731" xr:uid="{00000000-0005-0000-0000-000015520000}"/>
    <cellStyle name="Moneda 26 3 3 4" xfId="12322" xr:uid="{00000000-0005-0000-0000-000016520000}"/>
    <cellStyle name="Moneda 26 3 3 4 2" xfId="29058" xr:uid="{00000000-0005-0000-0000-000017520000}"/>
    <cellStyle name="Moneda 26 3 3 5" xfId="15638" xr:uid="{00000000-0005-0000-0000-000018520000}"/>
    <cellStyle name="Moneda 26 3 3 6" xfId="19097" xr:uid="{00000000-0005-0000-0000-000019520000}"/>
    <cellStyle name="Moneda 26 3 4" xfId="3189" xr:uid="{00000000-0005-0000-0000-00001A520000}"/>
    <cellStyle name="Moneda 26 3 4 2" xfId="6506" xr:uid="{00000000-0005-0000-0000-00001B520000}"/>
    <cellStyle name="Moneda 26 3 4 2 2" xfId="23242" xr:uid="{00000000-0005-0000-0000-00001C520000}"/>
    <cellStyle name="Moneda 26 3 4 3" xfId="9823" xr:uid="{00000000-0005-0000-0000-00001D520000}"/>
    <cellStyle name="Moneda 26 3 4 3 2" xfId="26559" xr:uid="{00000000-0005-0000-0000-00001E520000}"/>
    <cellStyle name="Moneda 26 3 4 4" xfId="13150" xr:uid="{00000000-0005-0000-0000-00001F520000}"/>
    <cellStyle name="Moneda 26 3 4 4 2" xfId="29886" xr:uid="{00000000-0005-0000-0000-000020520000}"/>
    <cellStyle name="Moneda 26 3 4 5" xfId="16466" xr:uid="{00000000-0005-0000-0000-000021520000}"/>
    <cellStyle name="Moneda 26 3 4 6" xfId="19925" xr:uid="{00000000-0005-0000-0000-000022520000}"/>
    <cellStyle name="Moneda 26 3 5" xfId="4021" xr:uid="{00000000-0005-0000-0000-000023520000}"/>
    <cellStyle name="Moneda 26 3 5 2" xfId="20757" xr:uid="{00000000-0005-0000-0000-000024520000}"/>
    <cellStyle name="Moneda 26 3 6" xfId="7338" xr:uid="{00000000-0005-0000-0000-000025520000}"/>
    <cellStyle name="Moneda 26 3 6 2" xfId="24074" xr:uid="{00000000-0005-0000-0000-000026520000}"/>
    <cellStyle name="Moneda 26 3 7" xfId="10665" xr:uid="{00000000-0005-0000-0000-000027520000}"/>
    <cellStyle name="Moneda 26 3 7 2" xfId="27401" xr:uid="{00000000-0005-0000-0000-000028520000}"/>
    <cellStyle name="Moneda 26 3 8" xfId="13981" xr:uid="{00000000-0005-0000-0000-000029520000}"/>
    <cellStyle name="Moneda 26 3 9" xfId="17440" xr:uid="{00000000-0005-0000-0000-00002A520000}"/>
    <cellStyle name="Moneda 26 4" xfId="1118" xr:uid="{00000000-0005-0000-0000-00002B520000}"/>
    <cellStyle name="Moneda 26 4 2" xfId="4435" xr:uid="{00000000-0005-0000-0000-00002C520000}"/>
    <cellStyle name="Moneda 26 4 2 2" xfId="21171" xr:uid="{00000000-0005-0000-0000-00002D520000}"/>
    <cellStyle name="Moneda 26 4 3" xfId="7752" xr:uid="{00000000-0005-0000-0000-00002E520000}"/>
    <cellStyle name="Moneda 26 4 3 2" xfId="24488" xr:uid="{00000000-0005-0000-0000-00002F520000}"/>
    <cellStyle name="Moneda 26 4 4" xfId="11079" xr:uid="{00000000-0005-0000-0000-000030520000}"/>
    <cellStyle name="Moneda 26 4 4 2" xfId="27815" xr:uid="{00000000-0005-0000-0000-000031520000}"/>
    <cellStyle name="Moneda 26 4 5" xfId="14395" xr:uid="{00000000-0005-0000-0000-000032520000}"/>
    <cellStyle name="Moneda 26 4 6" xfId="17854" xr:uid="{00000000-0005-0000-0000-000033520000}"/>
    <cellStyle name="Moneda 26 5" xfId="1947" xr:uid="{00000000-0005-0000-0000-000034520000}"/>
    <cellStyle name="Moneda 26 5 2" xfId="5264" xr:uid="{00000000-0005-0000-0000-000035520000}"/>
    <cellStyle name="Moneda 26 5 2 2" xfId="22000" xr:uid="{00000000-0005-0000-0000-000036520000}"/>
    <cellStyle name="Moneda 26 5 3" xfId="8581" xr:uid="{00000000-0005-0000-0000-000037520000}"/>
    <cellStyle name="Moneda 26 5 3 2" xfId="25317" xr:uid="{00000000-0005-0000-0000-000038520000}"/>
    <cellStyle name="Moneda 26 5 4" xfId="11908" xr:uid="{00000000-0005-0000-0000-000039520000}"/>
    <cellStyle name="Moneda 26 5 4 2" xfId="28644" xr:uid="{00000000-0005-0000-0000-00003A520000}"/>
    <cellStyle name="Moneda 26 5 5" xfId="15224" xr:uid="{00000000-0005-0000-0000-00003B520000}"/>
    <cellStyle name="Moneda 26 5 6" xfId="18683" xr:uid="{00000000-0005-0000-0000-00003C520000}"/>
    <cellStyle name="Moneda 26 6" xfId="2775" xr:uid="{00000000-0005-0000-0000-00003D520000}"/>
    <cellStyle name="Moneda 26 6 2" xfId="6092" xr:uid="{00000000-0005-0000-0000-00003E520000}"/>
    <cellStyle name="Moneda 26 6 2 2" xfId="22828" xr:uid="{00000000-0005-0000-0000-00003F520000}"/>
    <cellStyle name="Moneda 26 6 3" xfId="9409" xr:uid="{00000000-0005-0000-0000-000040520000}"/>
    <cellStyle name="Moneda 26 6 3 2" xfId="26145" xr:uid="{00000000-0005-0000-0000-000041520000}"/>
    <cellStyle name="Moneda 26 6 4" xfId="12736" xr:uid="{00000000-0005-0000-0000-000042520000}"/>
    <cellStyle name="Moneda 26 6 4 2" xfId="29472" xr:uid="{00000000-0005-0000-0000-000043520000}"/>
    <cellStyle name="Moneda 26 6 5" xfId="16052" xr:uid="{00000000-0005-0000-0000-000044520000}"/>
    <cellStyle name="Moneda 26 6 6" xfId="19511" xr:uid="{00000000-0005-0000-0000-000045520000}"/>
    <cellStyle name="Moneda 26 7" xfId="3607" xr:uid="{00000000-0005-0000-0000-000046520000}"/>
    <cellStyle name="Moneda 26 7 2" xfId="20343" xr:uid="{00000000-0005-0000-0000-000047520000}"/>
    <cellStyle name="Moneda 26 8" xfId="6924" xr:uid="{00000000-0005-0000-0000-000048520000}"/>
    <cellStyle name="Moneda 26 8 2" xfId="23660" xr:uid="{00000000-0005-0000-0000-000049520000}"/>
    <cellStyle name="Moneda 26 9" xfId="10251" xr:uid="{00000000-0005-0000-0000-00004A520000}"/>
    <cellStyle name="Moneda 26 9 2" xfId="26987" xr:uid="{00000000-0005-0000-0000-00004B520000}"/>
    <cellStyle name="Moneda 27" xfId="257" xr:uid="{00000000-0005-0000-0000-00004C520000}"/>
    <cellStyle name="Moneda 27 10" xfId="13568" xr:uid="{00000000-0005-0000-0000-00004D520000}"/>
    <cellStyle name="Moneda 27 11" xfId="17027" xr:uid="{00000000-0005-0000-0000-00004E520000}"/>
    <cellStyle name="Moneda 27 2" xfId="489" xr:uid="{00000000-0005-0000-0000-00004F520000}"/>
    <cellStyle name="Moneda 27 2 10" xfId="17232" xr:uid="{00000000-0005-0000-0000-000050520000}"/>
    <cellStyle name="Moneda 27 2 2" xfId="910" xr:uid="{00000000-0005-0000-0000-000051520000}"/>
    <cellStyle name="Moneda 27 2 2 2" xfId="1739" xr:uid="{00000000-0005-0000-0000-000052520000}"/>
    <cellStyle name="Moneda 27 2 2 2 2" xfId="5056" xr:uid="{00000000-0005-0000-0000-000053520000}"/>
    <cellStyle name="Moneda 27 2 2 2 2 2" xfId="21792" xr:uid="{00000000-0005-0000-0000-000054520000}"/>
    <cellStyle name="Moneda 27 2 2 2 3" xfId="8373" xr:uid="{00000000-0005-0000-0000-000055520000}"/>
    <cellStyle name="Moneda 27 2 2 2 3 2" xfId="25109" xr:uid="{00000000-0005-0000-0000-000056520000}"/>
    <cellStyle name="Moneda 27 2 2 2 4" xfId="11700" xr:uid="{00000000-0005-0000-0000-000057520000}"/>
    <cellStyle name="Moneda 27 2 2 2 4 2" xfId="28436" xr:uid="{00000000-0005-0000-0000-000058520000}"/>
    <cellStyle name="Moneda 27 2 2 2 5" xfId="15016" xr:uid="{00000000-0005-0000-0000-000059520000}"/>
    <cellStyle name="Moneda 27 2 2 2 6" xfId="18475" xr:uid="{00000000-0005-0000-0000-00005A520000}"/>
    <cellStyle name="Moneda 27 2 2 3" xfId="2567" xr:uid="{00000000-0005-0000-0000-00005B520000}"/>
    <cellStyle name="Moneda 27 2 2 3 2" xfId="5884" xr:uid="{00000000-0005-0000-0000-00005C520000}"/>
    <cellStyle name="Moneda 27 2 2 3 2 2" xfId="22620" xr:uid="{00000000-0005-0000-0000-00005D520000}"/>
    <cellStyle name="Moneda 27 2 2 3 3" xfId="9201" xr:uid="{00000000-0005-0000-0000-00005E520000}"/>
    <cellStyle name="Moneda 27 2 2 3 3 2" xfId="25937" xr:uid="{00000000-0005-0000-0000-00005F520000}"/>
    <cellStyle name="Moneda 27 2 2 3 4" xfId="12528" xr:uid="{00000000-0005-0000-0000-000060520000}"/>
    <cellStyle name="Moneda 27 2 2 3 4 2" xfId="29264" xr:uid="{00000000-0005-0000-0000-000061520000}"/>
    <cellStyle name="Moneda 27 2 2 3 5" xfId="15844" xr:uid="{00000000-0005-0000-0000-000062520000}"/>
    <cellStyle name="Moneda 27 2 2 3 6" xfId="19303" xr:uid="{00000000-0005-0000-0000-000063520000}"/>
    <cellStyle name="Moneda 27 2 2 4" xfId="3395" xr:uid="{00000000-0005-0000-0000-000064520000}"/>
    <cellStyle name="Moneda 27 2 2 4 2" xfId="6712" xr:uid="{00000000-0005-0000-0000-000065520000}"/>
    <cellStyle name="Moneda 27 2 2 4 2 2" xfId="23448" xr:uid="{00000000-0005-0000-0000-000066520000}"/>
    <cellStyle name="Moneda 27 2 2 4 3" xfId="10029" xr:uid="{00000000-0005-0000-0000-000067520000}"/>
    <cellStyle name="Moneda 27 2 2 4 3 2" xfId="26765" xr:uid="{00000000-0005-0000-0000-000068520000}"/>
    <cellStyle name="Moneda 27 2 2 4 4" xfId="13356" xr:uid="{00000000-0005-0000-0000-000069520000}"/>
    <cellStyle name="Moneda 27 2 2 4 4 2" xfId="30092" xr:uid="{00000000-0005-0000-0000-00006A520000}"/>
    <cellStyle name="Moneda 27 2 2 4 5" xfId="16672" xr:uid="{00000000-0005-0000-0000-00006B520000}"/>
    <cellStyle name="Moneda 27 2 2 4 6" xfId="20131" xr:uid="{00000000-0005-0000-0000-00006C520000}"/>
    <cellStyle name="Moneda 27 2 2 5" xfId="4227" xr:uid="{00000000-0005-0000-0000-00006D520000}"/>
    <cellStyle name="Moneda 27 2 2 5 2" xfId="20963" xr:uid="{00000000-0005-0000-0000-00006E520000}"/>
    <cellStyle name="Moneda 27 2 2 6" xfId="7544" xr:uid="{00000000-0005-0000-0000-00006F520000}"/>
    <cellStyle name="Moneda 27 2 2 6 2" xfId="24280" xr:uid="{00000000-0005-0000-0000-000070520000}"/>
    <cellStyle name="Moneda 27 2 2 7" xfId="10871" xr:uid="{00000000-0005-0000-0000-000071520000}"/>
    <cellStyle name="Moneda 27 2 2 7 2" xfId="27607" xr:uid="{00000000-0005-0000-0000-000072520000}"/>
    <cellStyle name="Moneda 27 2 2 8" xfId="14187" xr:uid="{00000000-0005-0000-0000-000073520000}"/>
    <cellStyle name="Moneda 27 2 2 9" xfId="17646" xr:uid="{00000000-0005-0000-0000-000074520000}"/>
    <cellStyle name="Moneda 27 2 3" xfId="1324" xr:uid="{00000000-0005-0000-0000-000075520000}"/>
    <cellStyle name="Moneda 27 2 3 2" xfId="4641" xr:uid="{00000000-0005-0000-0000-000076520000}"/>
    <cellStyle name="Moneda 27 2 3 2 2" xfId="21377" xr:uid="{00000000-0005-0000-0000-000077520000}"/>
    <cellStyle name="Moneda 27 2 3 3" xfId="7958" xr:uid="{00000000-0005-0000-0000-000078520000}"/>
    <cellStyle name="Moneda 27 2 3 3 2" xfId="24694" xr:uid="{00000000-0005-0000-0000-000079520000}"/>
    <cellStyle name="Moneda 27 2 3 4" xfId="11285" xr:uid="{00000000-0005-0000-0000-00007A520000}"/>
    <cellStyle name="Moneda 27 2 3 4 2" xfId="28021" xr:uid="{00000000-0005-0000-0000-00007B520000}"/>
    <cellStyle name="Moneda 27 2 3 5" xfId="14601" xr:uid="{00000000-0005-0000-0000-00007C520000}"/>
    <cellStyle name="Moneda 27 2 3 6" xfId="18060" xr:uid="{00000000-0005-0000-0000-00007D520000}"/>
    <cellStyle name="Moneda 27 2 4" xfId="2153" xr:uid="{00000000-0005-0000-0000-00007E520000}"/>
    <cellStyle name="Moneda 27 2 4 2" xfId="5470" xr:uid="{00000000-0005-0000-0000-00007F520000}"/>
    <cellStyle name="Moneda 27 2 4 2 2" xfId="22206" xr:uid="{00000000-0005-0000-0000-000080520000}"/>
    <cellStyle name="Moneda 27 2 4 3" xfId="8787" xr:uid="{00000000-0005-0000-0000-000081520000}"/>
    <cellStyle name="Moneda 27 2 4 3 2" xfId="25523" xr:uid="{00000000-0005-0000-0000-000082520000}"/>
    <cellStyle name="Moneda 27 2 4 4" xfId="12114" xr:uid="{00000000-0005-0000-0000-000083520000}"/>
    <cellStyle name="Moneda 27 2 4 4 2" xfId="28850" xr:uid="{00000000-0005-0000-0000-000084520000}"/>
    <cellStyle name="Moneda 27 2 4 5" xfId="15430" xr:uid="{00000000-0005-0000-0000-000085520000}"/>
    <cellStyle name="Moneda 27 2 4 6" xfId="18889" xr:uid="{00000000-0005-0000-0000-000086520000}"/>
    <cellStyle name="Moneda 27 2 5" xfId="2981" xr:uid="{00000000-0005-0000-0000-000087520000}"/>
    <cellStyle name="Moneda 27 2 5 2" xfId="6298" xr:uid="{00000000-0005-0000-0000-000088520000}"/>
    <cellStyle name="Moneda 27 2 5 2 2" xfId="23034" xr:uid="{00000000-0005-0000-0000-000089520000}"/>
    <cellStyle name="Moneda 27 2 5 3" xfId="9615" xr:uid="{00000000-0005-0000-0000-00008A520000}"/>
    <cellStyle name="Moneda 27 2 5 3 2" xfId="26351" xr:uid="{00000000-0005-0000-0000-00008B520000}"/>
    <cellStyle name="Moneda 27 2 5 4" xfId="12942" xr:uid="{00000000-0005-0000-0000-00008C520000}"/>
    <cellStyle name="Moneda 27 2 5 4 2" xfId="29678" xr:uid="{00000000-0005-0000-0000-00008D520000}"/>
    <cellStyle name="Moneda 27 2 5 5" xfId="16258" xr:uid="{00000000-0005-0000-0000-00008E520000}"/>
    <cellStyle name="Moneda 27 2 5 6" xfId="19717" xr:uid="{00000000-0005-0000-0000-00008F520000}"/>
    <cellStyle name="Moneda 27 2 6" xfId="3813" xr:uid="{00000000-0005-0000-0000-000090520000}"/>
    <cellStyle name="Moneda 27 2 6 2" xfId="20549" xr:uid="{00000000-0005-0000-0000-000091520000}"/>
    <cellStyle name="Moneda 27 2 7" xfId="7130" xr:uid="{00000000-0005-0000-0000-000092520000}"/>
    <cellStyle name="Moneda 27 2 7 2" xfId="23866" xr:uid="{00000000-0005-0000-0000-000093520000}"/>
    <cellStyle name="Moneda 27 2 8" xfId="10457" xr:uid="{00000000-0005-0000-0000-000094520000}"/>
    <cellStyle name="Moneda 27 2 8 2" xfId="27193" xr:uid="{00000000-0005-0000-0000-000095520000}"/>
    <cellStyle name="Moneda 27 2 9" xfId="13773" xr:uid="{00000000-0005-0000-0000-000096520000}"/>
    <cellStyle name="Moneda 27 3" xfId="705" xr:uid="{00000000-0005-0000-0000-000097520000}"/>
    <cellStyle name="Moneda 27 3 2" xfId="1534" xr:uid="{00000000-0005-0000-0000-000098520000}"/>
    <cellStyle name="Moneda 27 3 2 2" xfId="4851" xr:uid="{00000000-0005-0000-0000-000099520000}"/>
    <cellStyle name="Moneda 27 3 2 2 2" xfId="21587" xr:uid="{00000000-0005-0000-0000-00009A520000}"/>
    <cellStyle name="Moneda 27 3 2 3" xfId="8168" xr:uid="{00000000-0005-0000-0000-00009B520000}"/>
    <cellStyle name="Moneda 27 3 2 3 2" xfId="24904" xr:uid="{00000000-0005-0000-0000-00009C520000}"/>
    <cellStyle name="Moneda 27 3 2 4" xfId="11495" xr:uid="{00000000-0005-0000-0000-00009D520000}"/>
    <cellStyle name="Moneda 27 3 2 4 2" xfId="28231" xr:uid="{00000000-0005-0000-0000-00009E520000}"/>
    <cellStyle name="Moneda 27 3 2 5" xfId="14811" xr:uid="{00000000-0005-0000-0000-00009F520000}"/>
    <cellStyle name="Moneda 27 3 2 6" xfId="18270" xr:uid="{00000000-0005-0000-0000-0000A0520000}"/>
    <cellStyle name="Moneda 27 3 3" xfId="2362" xr:uid="{00000000-0005-0000-0000-0000A1520000}"/>
    <cellStyle name="Moneda 27 3 3 2" xfId="5679" xr:uid="{00000000-0005-0000-0000-0000A2520000}"/>
    <cellStyle name="Moneda 27 3 3 2 2" xfId="22415" xr:uid="{00000000-0005-0000-0000-0000A3520000}"/>
    <cellStyle name="Moneda 27 3 3 3" xfId="8996" xr:uid="{00000000-0005-0000-0000-0000A4520000}"/>
    <cellStyle name="Moneda 27 3 3 3 2" xfId="25732" xr:uid="{00000000-0005-0000-0000-0000A5520000}"/>
    <cellStyle name="Moneda 27 3 3 4" xfId="12323" xr:uid="{00000000-0005-0000-0000-0000A6520000}"/>
    <cellStyle name="Moneda 27 3 3 4 2" xfId="29059" xr:uid="{00000000-0005-0000-0000-0000A7520000}"/>
    <cellStyle name="Moneda 27 3 3 5" xfId="15639" xr:uid="{00000000-0005-0000-0000-0000A8520000}"/>
    <cellStyle name="Moneda 27 3 3 6" xfId="19098" xr:uid="{00000000-0005-0000-0000-0000A9520000}"/>
    <cellStyle name="Moneda 27 3 4" xfId="3190" xr:uid="{00000000-0005-0000-0000-0000AA520000}"/>
    <cellStyle name="Moneda 27 3 4 2" xfId="6507" xr:uid="{00000000-0005-0000-0000-0000AB520000}"/>
    <cellStyle name="Moneda 27 3 4 2 2" xfId="23243" xr:uid="{00000000-0005-0000-0000-0000AC520000}"/>
    <cellStyle name="Moneda 27 3 4 3" xfId="9824" xr:uid="{00000000-0005-0000-0000-0000AD520000}"/>
    <cellStyle name="Moneda 27 3 4 3 2" xfId="26560" xr:uid="{00000000-0005-0000-0000-0000AE520000}"/>
    <cellStyle name="Moneda 27 3 4 4" xfId="13151" xr:uid="{00000000-0005-0000-0000-0000AF520000}"/>
    <cellStyle name="Moneda 27 3 4 4 2" xfId="29887" xr:uid="{00000000-0005-0000-0000-0000B0520000}"/>
    <cellStyle name="Moneda 27 3 4 5" xfId="16467" xr:uid="{00000000-0005-0000-0000-0000B1520000}"/>
    <cellStyle name="Moneda 27 3 4 6" xfId="19926" xr:uid="{00000000-0005-0000-0000-0000B2520000}"/>
    <cellStyle name="Moneda 27 3 5" xfId="4022" xr:uid="{00000000-0005-0000-0000-0000B3520000}"/>
    <cellStyle name="Moneda 27 3 5 2" xfId="20758" xr:uid="{00000000-0005-0000-0000-0000B4520000}"/>
    <cellStyle name="Moneda 27 3 6" xfId="7339" xr:uid="{00000000-0005-0000-0000-0000B5520000}"/>
    <cellStyle name="Moneda 27 3 6 2" xfId="24075" xr:uid="{00000000-0005-0000-0000-0000B6520000}"/>
    <cellStyle name="Moneda 27 3 7" xfId="10666" xr:uid="{00000000-0005-0000-0000-0000B7520000}"/>
    <cellStyle name="Moneda 27 3 7 2" xfId="27402" xr:uid="{00000000-0005-0000-0000-0000B8520000}"/>
    <cellStyle name="Moneda 27 3 8" xfId="13982" xr:uid="{00000000-0005-0000-0000-0000B9520000}"/>
    <cellStyle name="Moneda 27 3 9" xfId="17441" xr:uid="{00000000-0005-0000-0000-0000BA520000}"/>
    <cellStyle name="Moneda 27 4" xfId="1119" xr:uid="{00000000-0005-0000-0000-0000BB520000}"/>
    <cellStyle name="Moneda 27 4 2" xfId="4436" xr:uid="{00000000-0005-0000-0000-0000BC520000}"/>
    <cellStyle name="Moneda 27 4 2 2" xfId="21172" xr:uid="{00000000-0005-0000-0000-0000BD520000}"/>
    <cellStyle name="Moneda 27 4 3" xfId="7753" xr:uid="{00000000-0005-0000-0000-0000BE520000}"/>
    <cellStyle name="Moneda 27 4 3 2" xfId="24489" xr:uid="{00000000-0005-0000-0000-0000BF520000}"/>
    <cellStyle name="Moneda 27 4 4" xfId="11080" xr:uid="{00000000-0005-0000-0000-0000C0520000}"/>
    <cellStyle name="Moneda 27 4 4 2" xfId="27816" xr:uid="{00000000-0005-0000-0000-0000C1520000}"/>
    <cellStyle name="Moneda 27 4 5" xfId="14396" xr:uid="{00000000-0005-0000-0000-0000C2520000}"/>
    <cellStyle name="Moneda 27 4 6" xfId="17855" xr:uid="{00000000-0005-0000-0000-0000C3520000}"/>
    <cellStyle name="Moneda 27 5" xfId="1948" xr:uid="{00000000-0005-0000-0000-0000C4520000}"/>
    <cellStyle name="Moneda 27 5 2" xfId="5265" xr:uid="{00000000-0005-0000-0000-0000C5520000}"/>
    <cellStyle name="Moneda 27 5 2 2" xfId="22001" xr:uid="{00000000-0005-0000-0000-0000C6520000}"/>
    <cellStyle name="Moneda 27 5 3" xfId="8582" xr:uid="{00000000-0005-0000-0000-0000C7520000}"/>
    <cellStyle name="Moneda 27 5 3 2" xfId="25318" xr:uid="{00000000-0005-0000-0000-0000C8520000}"/>
    <cellStyle name="Moneda 27 5 4" xfId="11909" xr:uid="{00000000-0005-0000-0000-0000C9520000}"/>
    <cellStyle name="Moneda 27 5 4 2" xfId="28645" xr:uid="{00000000-0005-0000-0000-0000CA520000}"/>
    <cellStyle name="Moneda 27 5 5" xfId="15225" xr:uid="{00000000-0005-0000-0000-0000CB520000}"/>
    <cellStyle name="Moneda 27 5 6" xfId="18684" xr:uid="{00000000-0005-0000-0000-0000CC520000}"/>
    <cellStyle name="Moneda 27 6" xfId="2776" xr:uid="{00000000-0005-0000-0000-0000CD520000}"/>
    <cellStyle name="Moneda 27 6 2" xfId="6093" xr:uid="{00000000-0005-0000-0000-0000CE520000}"/>
    <cellStyle name="Moneda 27 6 2 2" xfId="22829" xr:uid="{00000000-0005-0000-0000-0000CF520000}"/>
    <cellStyle name="Moneda 27 6 3" xfId="9410" xr:uid="{00000000-0005-0000-0000-0000D0520000}"/>
    <cellStyle name="Moneda 27 6 3 2" xfId="26146" xr:uid="{00000000-0005-0000-0000-0000D1520000}"/>
    <cellStyle name="Moneda 27 6 4" xfId="12737" xr:uid="{00000000-0005-0000-0000-0000D2520000}"/>
    <cellStyle name="Moneda 27 6 4 2" xfId="29473" xr:uid="{00000000-0005-0000-0000-0000D3520000}"/>
    <cellStyle name="Moneda 27 6 5" xfId="16053" xr:uid="{00000000-0005-0000-0000-0000D4520000}"/>
    <cellStyle name="Moneda 27 6 6" xfId="19512" xr:uid="{00000000-0005-0000-0000-0000D5520000}"/>
    <cellStyle name="Moneda 27 7" xfId="3608" xr:uid="{00000000-0005-0000-0000-0000D6520000}"/>
    <cellStyle name="Moneda 27 7 2" xfId="20344" xr:uid="{00000000-0005-0000-0000-0000D7520000}"/>
    <cellStyle name="Moneda 27 8" xfId="6925" xr:uid="{00000000-0005-0000-0000-0000D8520000}"/>
    <cellStyle name="Moneda 27 8 2" xfId="23661" xr:uid="{00000000-0005-0000-0000-0000D9520000}"/>
    <cellStyle name="Moneda 27 9" xfId="10252" xr:uid="{00000000-0005-0000-0000-0000DA520000}"/>
    <cellStyle name="Moneda 27 9 2" xfId="26988" xr:uid="{00000000-0005-0000-0000-0000DB520000}"/>
    <cellStyle name="Moneda 28" xfId="258" xr:uid="{00000000-0005-0000-0000-0000DC520000}"/>
    <cellStyle name="Moneda 28 10" xfId="13569" xr:uid="{00000000-0005-0000-0000-0000DD520000}"/>
    <cellStyle name="Moneda 28 11" xfId="17028" xr:uid="{00000000-0005-0000-0000-0000DE520000}"/>
    <cellStyle name="Moneda 28 2" xfId="490" xr:uid="{00000000-0005-0000-0000-0000DF520000}"/>
    <cellStyle name="Moneda 28 2 10" xfId="17233" xr:uid="{00000000-0005-0000-0000-0000E0520000}"/>
    <cellStyle name="Moneda 28 2 2" xfId="911" xr:uid="{00000000-0005-0000-0000-0000E1520000}"/>
    <cellStyle name="Moneda 28 2 2 2" xfId="1740" xr:uid="{00000000-0005-0000-0000-0000E2520000}"/>
    <cellStyle name="Moneda 28 2 2 2 2" xfId="5057" xr:uid="{00000000-0005-0000-0000-0000E3520000}"/>
    <cellStyle name="Moneda 28 2 2 2 2 2" xfId="21793" xr:uid="{00000000-0005-0000-0000-0000E4520000}"/>
    <cellStyle name="Moneda 28 2 2 2 3" xfId="8374" xr:uid="{00000000-0005-0000-0000-0000E5520000}"/>
    <cellStyle name="Moneda 28 2 2 2 3 2" xfId="25110" xr:uid="{00000000-0005-0000-0000-0000E6520000}"/>
    <cellStyle name="Moneda 28 2 2 2 4" xfId="11701" xr:uid="{00000000-0005-0000-0000-0000E7520000}"/>
    <cellStyle name="Moneda 28 2 2 2 4 2" xfId="28437" xr:uid="{00000000-0005-0000-0000-0000E8520000}"/>
    <cellStyle name="Moneda 28 2 2 2 5" xfId="15017" xr:uid="{00000000-0005-0000-0000-0000E9520000}"/>
    <cellStyle name="Moneda 28 2 2 2 6" xfId="18476" xr:uid="{00000000-0005-0000-0000-0000EA520000}"/>
    <cellStyle name="Moneda 28 2 2 3" xfId="2568" xr:uid="{00000000-0005-0000-0000-0000EB520000}"/>
    <cellStyle name="Moneda 28 2 2 3 2" xfId="5885" xr:uid="{00000000-0005-0000-0000-0000EC520000}"/>
    <cellStyle name="Moneda 28 2 2 3 2 2" xfId="22621" xr:uid="{00000000-0005-0000-0000-0000ED520000}"/>
    <cellStyle name="Moneda 28 2 2 3 3" xfId="9202" xr:uid="{00000000-0005-0000-0000-0000EE520000}"/>
    <cellStyle name="Moneda 28 2 2 3 3 2" xfId="25938" xr:uid="{00000000-0005-0000-0000-0000EF520000}"/>
    <cellStyle name="Moneda 28 2 2 3 4" xfId="12529" xr:uid="{00000000-0005-0000-0000-0000F0520000}"/>
    <cellStyle name="Moneda 28 2 2 3 4 2" xfId="29265" xr:uid="{00000000-0005-0000-0000-0000F1520000}"/>
    <cellStyle name="Moneda 28 2 2 3 5" xfId="15845" xr:uid="{00000000-0005-0000-0000-0000F2520000}"/>
    <cellStyle name="Moneda 28 2 2 3 6" xfId="19304" xr:uid="{00000000-0005-0000-0000-0000F3520000}"/>
    <cellStyle name="Moneda 28 2 2 4" xfId="3396" xr:uid="{00000000-0005-0000-0000-0000F4520000}"/>
    <cellStyle name="Moneda 28 2 2 4 2" xfId="6713" xr:uid="{00000000-0005-0000-0000-0000F5520000}"/>
    <cellStyle name="Moneda 28 2 2 4 2 2" xfId="23449" xr:uid="{00000000-0005-0000-0000-0000F6520000}"/>
    <cellStyle name="Moneda 28 2 2 4 3" xfId="10030" xr:uid="{00000000-0005-0000-0000-0000F7520000}"/>
    <cellStyle name="Moneda 28 2 2 4 3 2" xfId="26766" xr:uid="{00000000-0005-0000-0000-0000F8520000}"/>
    <cellStyle name="Moneda 28 2 2 4 4" xfId="13357" xr:uid="{00000000-0005-0000-0000-0000F9520000}"/>
    <cellStyle name="Moneda 28 2 2 4 4 2" xfId="30093" xr:uid="{00000000-0005-0000-0000-0000FA520000}"/>
    <cellStyle name="Moneda 28 2 2 4 5" xfId="16673" xr:uid="{00000000-0005-0000-0000-0000FB520000}"/>
    <cellStyle name="Moneda 28 2 2 4 6" xfId="20132" xr:uid="{00000000-0005-0000-0000-0000FC520000}"/>
    <cellStyle name="Moneda 28 2 2 5" xfId="4228" xr:uid="{00000000-0005-0000-0000-0000FD520000}"/>
    <cellStyle name="Moneda 28 2 2 5 2" xfId="20964" xr:uid="{00000000-0005-0000-0000-0000FE520000}"/>
    <cellStyle name="Moneda 28 2 2 6" xfId="7545" xr:uid="{00000000-0005-0000-0000-0000FF520000}"/>
    <cellStyle name="Moneda 28 2 2 6 2" xfId="24281" xr:uid="{00000000-0005-0000-0000-000000530000}"/>
    <cellStyle name="Moneda 28 2 2 7" xfId="10872" xr:uid="{00000000-0005-0000-0000-000001530000}"/>
    <cellStyle name="Moneda 28 2 2 7 2" xfId="27608" xr:uid="{00000000-0005-0000-0000-000002530000}"/>
    <cellStyle name="Moneda 28 2 2 8" xfId="14188" xr:uid="{00000000-0005-0000-0000-000003530000}"/>
    <cellStyle name="Moneda 28 2 2 9" xfId="17647" xr:uid="{00000000-0005-0000-0000-000004530000}"/>
    <cellStyle name="Moneda 28 2 3" xfId="1325" xr:uid="{00000000-0005-0000-0000-000005530000}"/>
    <cellStyle name="Moneda 28 2 3 2" xfId="4642" xr:uid="{00000000-0005-0000-0000-000006530000}"/>
    <cellStyle name="Moneda 28 2 3 2 2" xfId="21378" xr:uid="{00000000-0005-0000-0000-000007530000}"/>
    <cellStyle name="Moneda 28 2 3 3" xfId="7959" xr:uid="{00000000-0005-0000-0000-000008530000}"/>
    <cellStyle name="Moneda 28 2 3 3 2" xfId="24695" xr:uid="{00000000-0005-0000-0000-000009530000}"/>
    <cellStyle name="Moneda 28 2 3 4" xfId="11286" xr:uid="{00000000-0005-0000-0000-00000A530000}"/>
    <cellStyle name="Moneda 28 2 3 4 2" xfId="28022" xr:uid="{00000000-0005-0000-0000-00000B530000}"/>
    <cellStyle name="Moneda 28 2 3 5" xfId="14602" xr:uid="{00000000-0005-0000-0000-00000C530000}"/>
    <cellStyle name="Moneda 28 2 3 6" xfId="18061" xr:uid="{00000000-0005-0000-0000-00000D530000}"/>
    <cellStyle name="Moneda 28 2 4" xfId="2154" xr:uid="{00000000-0005-0000-0000-00000E530000}"/>
    <cellStyle name="Moneda 28 2 4 2" xfId="5471" xr:uid="{00000000-0005-0000-0000-00000F530000}"/>
    <cellStyle name="Moneda 28 2 4 2 2" xfId="22207" xr:uid="{00000000-0005-0000-0000-000010530000}"/>
    <cellStyle name="Moneda 28 2 4 3" xfId="8788" xr:uid="{00000000-0005-0000-0000-000011530000}"/>
    <cellStyle name="Moneda 28 2 4 3 2" xfId="25524" xr:uid="{00000000-0005-0000-0000-000012530000}"/>
    <cellStyle name="Moneda 28 2 4 4" xfId="12115" xr:uid="{00000000-0005-0000-0000-000013530000}"/>
    <cellStyle name="Moneda 28 2 4 4 2" xfId="28851" xr:uid="{00000000-0005-0000-0000-000014530000}"/>
    <cellStyle name="Moneda 28 2 4 5" xfId="15431" xr:uid="{00000000-0005-0000-0000-000015530000}"/>
    <cellStyle name="Moneda 28 2 4 6" xfId="18890" xr:uid="{00000000-0005-0000-0000-000016530000}"/>
    <cellStyle name="Moneda 28 2 5" xfId="2982" xr:uid="{00000000-0005-0000-0000-000017530000}"/>
    <cellStyle name="Moneda 28 2 5 2" xfId="6299" xr:uid="{00000000-0005-0000-0000-000018530000}"/>
    <cellStyle name="Moneda 28 2 5 2 2" xfId="23035" xr:uid="{00000000-0005-0000-0000-000019530000}"/>
    <cellStyle name="Moneda 28 2 5 3" xfId="9616" xr:uid="{00000000-0005-0000-0000-00001A530000}"/>
    <cellStyle name="Moneda 28 2 5 3 2" xfId="26352" xr:uid="{00000000-0005-0000-0000-00001B530000}"/>
    <cellStyle name="Moneda 28 2 5 4" xfId="12943" xr:uid="{00000000-0005-0000-0000-00001C530000}"/>
    <cellStyle name="Moneda 28 2 5 4 2" xfId="29679" xr:uid="{00000000-0005-0000-0000-00001D530000}"/>
    <cellStyle name="Moneda 28 2 5 5" xfId="16259" xr:uid="{00000000-0005-0000-0000-00001E530000}"/>
    <cellStyle name="Moneda 28 2 5 6" xfId="19718" xr:uid="{00000000-0005-0000-0000-00001F530000}"/>
    <cellStyle name="Moneda 28 2 6" xfId="3814" xr:uid="{00000000-0005-0000-0000-000020530000}"/>
    <cellStyle name="Moneda 28 2 6 2" xfId="20550" xr:uid="{00000000-0005-0000-0000-000021530000}"/>
    <cellStyle name="Moneda 28 2 7" xfId="7131" xr:uid="{00000000-0005-0000-0000-000022530000}"/>
    <cellStyle name="Moneda 28 2 7 2" xfId="23867" xr:uid="{00000000-0005-0000-0000-000023530000}"/>
    <cellStyle name="Moneda 28 2 8" xfId="10458" xr:uid="{00000000-0005-0000-0000-000024530000}"/>
    <cellStyle name="Moneda 28 2 8 2" xfId="27194" xr:uid="{00000000-0005-0000-0000-000025530000}"/>
    <cellStyle name="Moneda 28 2 9" xfId="13774" xr:uid="{00000000-0005-0000-0000-000026530000}"/>
    <cellStyle name="Moneda 28 3" xfId="706" xr:uid="{00000000-0005-0000-0000-000027530000}"/>
    <cellStyle name="Moneda 28 3 2" xfId="1535" xr:uid="{00000000-0005-0000-0000-000028530000}"/>
    <cellStyle name="Moneda 28 3 2 2" xfId="4852" xr:uid="{00000000-0005-0000-0000-000029530000}"/>
    <cellStyle name="Moneda 28 3 2 2 2" xfId="21588" xr:uid="{00000000-0005-0000-0000-00002A530000}"/>
    <cellStyle name="Moneda 28 3 2 3" xfId="8169" xr:uid="{00000000-0005-0000-0000-00002B530000}"/>
    <cellStyle name="Moneda 28 3 2 3 2" xfId="24905" xr:uid="{00000000-0005-0000-0000-00002C530000}"/>
    <cellStyle name="Moneda 28 3 2 4" xfId="11496" xr:uid="{00000000-0005-0000-0000-00002D530000}"/>
    <cellStyle name="Moneda 28 3 2 4 2" xfId="28232" xr:uid="{00000000-0005-0000-0000-00002E530000}"/>
    <cellStyle name="Moneda 28 3 2 5" xfId="14812" xr:uid="{00000000-0005-0000-0000-00002F530000}"/>
    <cellStyle name="Moneda 28 3 2 6" xfId="18271" xr:uid="{00000000-0005-0000-0000-000030530000}"/>
    <cellStyle name="Moneda 28 3 3" xfId="2363" xr:uid="{00000000-0005-0000-0000-000031530000}"/>
    <cellStyle name="Moneda 28 3 3 2" xfId="5680" xr:uid="{00000000-0005-0000-0000-000032530000}"/>
    <cellStyle name="Moneda 28 3 3 2 2" xfId="22416" xr:uid="{00000000-0005-0000-0000-000033530000}"/>
    <cellStyle name="Moneda 28 3 3 3" xfId="8997" xr:uid="{00000000-0005-0000-0000-000034530000}"/>
    <cellStyle name="Moneda 28 3 3 3 2" xfId="25733" xr:uid="{00000000-0005-0000-0000-000035530000}"/>
    <cellStyle name="Moneda 28 3 3 4" xfId="12324" xr:uid="{00000000-0005-0000-0000-000036530000}"/>
    <cellStyle name="Moneda 28 3 3 4 2" xfId="29060" xr:uid="{00000000-0005-0000-0000-000037530000}"/>
    <cellStyle name="Moneda 28 3 3 5" xfId="15640" xr:uid="{00000000-0005-0000-0000-000038530000}"/>
    <cellStyle name="Moneda 28 3 3 6" xfId="19099" xr:uid="{00000000-0005-0000-0000-000039530000}"/>
    <cellStyle name="Moneda 28 3 4" xfId="3191" xr:uid="{00000000-0005-0000-0000-00003A530000}"/>
    <cellStyle name="Moneda 28 3 4 2" xfId="6508" xr:uid="{00000000-0005-0000-0000-00003B530000}"/>
    <cellStyle name="Moneda 28 3 4 2 2" xfId="23244" xr:uid="{00000000-0005-0000-0000-00003C530000}"/>
    <cellStyle name="Moneda 28 3 4 3" xfId="9825" xr:uid="{00000000-0005-0000-0000-00003D530000}"/>
    <cellStyle name="Moneda 28 3 4 3 2" xfId="26561" xr:uid="{00000000-0005-0000-0000-00003E530000}"/>
    <cellStyle name="Moneda 28 3 4 4" xfId="13152" xr:uid="{00000000-0005-0000-0000-00003F530000}"/>
    <cellStyle name="Moneda 28 3 4 4 2" xfId="29888" xr:uid="{00000000-0005-0000-0000-000040530000}"/>
    <cellStyle name="Moneda 28 3 4 5" xfId="16468" xr:uid="{00000000-0005-0000-0000-000041530000}"/>
    <cellStyle name="Moneda 28 3 4 6" xfId="19927" xr:uid="{00000000-0005-0000-0000-000042530000}"/>
    <cellStyle name="Moneda 28 3 5" xfId="4023" xr:uid="{00000000-0005-0000-0000-000043530000}"/>
    <cellStyle name="Moneda 28 3 5 2" xfId="20759" xr:uid="{00000000-0005-0000-0000-000044530000}"/>
    <cellStyle name="Moneda 28 3 6" xfId="7340" xr:uid="{00000000-0005-0000-0000-000045530000}"/>
    <cellStyle name="Moneda 28 3 6 2" xfId="24076" xr:uid="{00000000-0005-0000-0000-000046530000}"/>
    <cellStyle name="Moneda 28 3 7" xfId="10667" xr:uid="{00000000-0005-0000-0000-000047530000}"/>
    <cellStyle name="Moneda 28 3 7 2" xfId="27403" xr:uid="{00000000-0005-0000-0000-000048530000}"/>
    <cellStyle name="Moneda 28 3 8" xfId="13983" xr:uid="{00000000-0005-0000-0000-000049530000}"/>
    <cellStyle name="Moneda 28 3 9" xfId="17442" xr:uid="{00000000-0005-0000-0000-00004A530000}"/>
    <cellStyle name="Moneda 28 4" xfId="1120" xr:uid="{00000000-0005-0000-0000-00004B530000}"/>
    <cellStyle name="Moneda 28 4 2" xfId="4437" xr:uid="{00000000-0005-0000-0000-00004C530000}"/>
    <cellStyle name="Moneda 28 4 2 2" xfId="21173" xr:uid="{00000000-0005-0000-0000-00004D530000}"/>
    <cellStyle name="Moneda 28 4 3" xfId="7754" xr:uid="{00000000-0005-0000-0000-00004E530000}"/>
    <cellStyle name="Moneda 28 4 3 2" xfId="24490" xr:uid="{00000000-0005-0000-0000-00004F530000}"/>
    <cellStyle name="Moneda 28 4 4" xfId="11081" xr:uid="{00000000-0005-0000-0000-000050530000}"/>
    <cellStyle name="Moneda 28 4 4 2" xfId="27817" xr:uid="{00000000-0005-0000-0000-000051530000}"/>
    <cellStyle name="Moneda 28 4 5" xfId="14397" xr:uid="{00000000-0005-0000-0000-000052530000}"/>
    <cellStyle name="Moneda 28 4 6" xfId="17856" xr:uid="{00000000-0005-0000-0000-000053530000}"/>
    <cellStyle name="Moneda 28 5" xfId="1949" xr:uid="{00000000-0005-0000-0000-000054530000}"/>
    <cellStyle name="Moneda 28 5 2" xfId="5266" xr:uid="{00000000-0005-0000-0000-000055530000}"/>
    <cellStyle name="Moneda 28 5 2 2" xfId="22002" xr:uid="{00000000-0005-0000-0000-000056530000}"/>
    <cellStyle name="Moneda 28 5 3" xfId="8583" xr:uid="{00000000-0005-0000-0000-000057530000}"/>
    <cellStyle name="Moneda 28 5 3 2" xfId="25319" xr:uid="{00000000-0005-0000-0000-000058530000}"/>
    <cellStyle name="Moneda 28 5 4" xfId="11910" xr:uid="{00000000-0005-0000-0000-000059530000}"/>
    <cellStyle name="Moneda 28 5 4 2" xfId="28646" xr:uid="{00000000-0005-0000-0000-00005A530000}"/>
    <cellStyle name="Moneda 28 5 5" xfId="15226" xr:uid="{00000000-0005-0000-0000-00005B530000}"/>
    <cellStyle name="Moneda 28 5 6" xfId="18685" xr:uid="{00000000-0005-0000-0000-00005C530000}"/>
    <cellStyle name="Moneda 28 6" xfId="2777" xr:uid="{00000000-0005-0000-0000-00005D530000}"/>
    <cellStyle name="Moneda 28 6 2" xfId="6094" xr:uid="{00000000-0005-0000-0000-00005E530000}"/>
    <cellStyle name="Moneda 28 6 2 2" xfId="22830" xr:uid="{00000000-0005-0000-0000-00005F530000}"/>
    <cellStyle name="Moneda 28 6 3" xfId="9411" xr:uid="{00000000-0005-0000-0000-000060530000}"/>
    <cellStyle name="Moneda 28 6 3 2" xfId="26147" xr:uid="{00000000-0005-0000-0000-000061530000}"/>
    <cellStyle name="Moneda 28 6 4" xfId="12738" xr:uid="{00000000-0005-0000-0000-000062530000}"/>
    <cellStyle name="Moneda 28 6 4 2" xfId="29474" xr:uid="{00000000-0005-0000-0000-000063530000}"/>
    <cellStyle name="Moneda 28 6 5" xfId="16054" xr:uid="{00000000-0005-0000-0000-000064530000}"/>
    <cellStyle name="Moneda 28 6 6" xfId="19513" xr:uid="{00000000-0005-0000-0000-000065530000}"/>
    <cellStyle name="Moneda 28 7" xfId="3609" xr:uid="{00000000-0005-0000-0000-000066530000}"/>
    <cellStyle name="Moneda 28 7 2" xfId="20345" xr:uid="{00000000-0005-0000-0000-000067530000}"/>
    <cellStyle name="Moneda 28 8" xfId="6926" xr:uid="{00000000-0005-0000-0000-000068530000}"/>
    <cellStyle name="Moneda 28 8 2" xfId="23662" xr:uid="{00000000-0005-0000-0000-000069530000}"/>
    <cellStyle name="Moneda 28 9" xfId="10253" xr:uid="{00000000-0005-0000-0000-00006A530000}"/>
    <cellStyle name="Moneda 28 9 2" xfId="26989" xr:uid="{00000000-0005-0000-0000-00006B530000}"/>
    <cellStyle name="Moneda 29" xfId="259" xr:uid="{00000000-0005-0000-0000-00006C530000}"/>
    <cellStyle name="Moneda 29 10" xfId="13570" xr:uid="{00000000-0005-0000-0000-00006D530000}"/>
    <cellStyle name="Moneda 29 11" xfId="17029" xr:uid="{00000000-0005-0000-0000-00006E530000}"/>
    <cellStyle name="Moneda 29 2" xfId="491" xr:uid="{00000000-0005-0000-0000-00006F530000}"/>
    <cellStyle name="Moneda 29 2 10" xfId="17234" xr:uid="{00000000-0005-0000-0000-000070530000}"/>
    <cellStyle name="Moneda 29 2 2" xfId="912" xr:uid="{00000000-0005-0000-0000-000071530000}"/>
    <cellStyle name="Moneda 29 2 2 2" xfId="1741" xr:uid="{00000000-0005-0000-0000-000072530000}"/>
    <cellStyle name="Moneda 29 2 2 2 2" xfId="5058" xr:uid="{00000000-0005-0000-0000-000073530000}"/>
    <cellStyle name="Moneda 29 2 2 2 2 2" xfId="21794" xr:uid="{00000000-0005-0000-0000-000074530000}"/>
    <cellStyle name="Moneda 29 2 2 2 3" xfId="8375" xr:uid="{00000000-0005-0000-0000-000075530000}"/>
    <cellStyle name="Moneda 29 2 2 2 3 2" xfId="25111" xr:uid="{00000000-0005-0000-0000-000076530000}"/>
    <cellStyle name="Moneda 29 2 2 2 4" xfId="11702" xr:uid="{00000000-0005-0000-0000-000077530000}"/>
    <cellStyle name="Moneda 29 2 2 2 4 2" xfId="28438" xr:uid="{00000000-0005-0000-0000-000078530000}"/>
    <cellStyle name="Moneda 29 2 2 2 5" xfId="15018" xr:uid="{00000000-0005-0000-0000-000079530000}"/>
    <cellStyle name="Moneda 29 2 2 2 6" xfId="18477" xr:uid="{00000000-0005-0000-0000-00007A530000}"/>
    <cellStyle name="Moneda 29 2 2 3" xfId="2569" xr:uid="{00000000-0005-0000-0000-00007B530000}"/>
    <cellStyle name="Moneda 29 2 2 3 2" xfId="5886" xr:uid="{00000000-0005-0000-0000-00007C530000}"/>
    <cellStyle name="Moneda 29 2 2 3 2 2" xfId="22622" xr:uid="{00000000-0005-0000-0000-00007D530000}"/>
    <cellStyle name="Moneda 29 2 2 3 3" xfId="9203" xr:uid="{00000000-0005-0000-0000-00007E530000}"/>
    <cellStyle name="Moneda 29 2 2 3 3 2" xfId="25939" xr:uid="{00000000-0005-0000-0000-00007F530000}"/>
    <cellStyle name="Moneda 29 2 2 3 4" xfId="12530" xr:uid="{00000000-0005-0000-0000-000080530000}"/>
    <cellStyle name="Moneda 29 2 2 3 4 2" xfId="29266" xr:uid="{00000000-0005-0000-0000-000081530000}"/>
    <cellStyle name="Moneda 29 2 2 3 5" xfId="15846" xr:uid="{00000000-0005-0000-0000-000082530000}"/>
    <cellStyle name="Moneda 29 2 2 3 6" xfId="19305" xr:uid="{00000000-0005-0000-0000-000083530000}"/>
    <cellStyle name="Moneda 29 2 2 4" xfId="3397" xr:uid="{00000000-0005-0000-0000-000084530000}"/>
    <cellStyle name="Moneda 29 2 2 4 2" xfId="6714" xr:uid="{00000000-0005-0000-0000-000085530000}"/>
    <cellStyle name="Moneda 29 2 2 4 2 2" xfId="23450" xr:uid="{00000000-0005-0000-0000-000086530000}"/>
    <cellStyle name="Moneda 29 2 2 4 3" xfId="10031" xr:uid="{00000000-0005-0000-0000-000087530000}"/>
    <cellStyle name="Moneda 29 2 2 4 3 2" xfId="26767" xr:uid="{00000000-0005-0000-0000-000088530000}"/>
    <cellStyle name="Moneda 29 2 2 4 4" xfId="13358" xr:uid="{00000000-0005-0000-0000-000089530000}"/>
    <cellStyle name="Moneda 29 2 2 4 4 2" xfId="30094" xr:uid="{00000000-0005-0000-0000-00008A530000}"/>
    <cellStyle name="Moneda 29 2 2 4 5" xfId="16674" xr:uid="{00000000-0005-0000-0000-00008B530000}"/>
    <cellStyle name="Moneda 29 2 2 4 6" xfId="20133" xr:uid="{00000000-0005-0000-0000-00008C530000}"/>
    <cellStyle name="Moneda 29 2 2 5" xfId="4229" xr:uid="{00000000-0005-0000-0000-00008D530000}"/>
    <cellStyle name="Moneda 29 2 2 5 2" xfId="20965" xr:uid="{00000000-0005-0000-0000-00008E530000}"/>
    <cellStyle name="Moneda 29 2 2 6" xfId="7546" xr:uid="{00000000-0005-0000-0000-00008F530000}"/>
    <cellStyle name="Moneda 29 2 2 6 2" xfId="24282" xr:uid="{00000000-0005-0000-0000-000090530000}"/>
    <cellStyle name="Moneda 29 2 2 7" xfId="10873" xr:uid="{00000000-0005-0000-0000-000091530000}"/>
    <cellStyle name="Moneda 29 2 2 7 2" xfId="27609" xr:uid="{00000000-0005-0000-0000-000092530000}"/>
    <cellStyle name="Moneda 29 2 2 8" xfId="14189" xr:uid="{00000000-0005-0000-0000-000093530000}"/>
    <cellStyle name="Moneda 29 2 2 9" xfId="17648" xr:uid="{00000000-0005-0000-0000-000094530000}"/>
    <cellStyle name="Moneda 29 2 3" xfId="1326" xr:uid="{00000000-0005-0000-0000-000095530000}"/>
    <cellStyle name="Moneda 29 2 3 2" xfId="4643" xr:uid="{00000000-0005-0000-0000-000096530000}"/>
    <cellStyle name="Moneda 29 2 3 2 2" xfId="21379" xr:uid="{00000000-0005-0000-0000-000097530000}"/>
    <cellStyle name="Moneda 29 2 3 3" xfId="7960" xr:uid="{00000000-0005-0000-0000-000098530000}"/>
    <cellStyle name="Moneda 29 2 3 3 2" xfId="24696" xr:uid="{00000000-0005-0000-0000-000099530000}"/>
    <cellStyle name="Moneda 29 2 3 4" xfId="11287" xr:uid="{00000000-0005-0000-0000-00009A530000}"/>
    <cellStyle name="Moneda 29 2 3 4 2" xfId="28023" xr:uid="{00000000-0005-0000-0000-00009B530000}"/>
    <cellStyle name="Moneda 29 2 3 5" xfId="14603" xr:uid="{00000000-0005-0000-0000-00009C530000}"/>
    <cellStyle name="Moneda 29 2 3 6" xfId="18062" xr:uid="{00000000-0005-0000-0000-00009D530000}"/>
    <cellStyle name="Moneda 29 2 4" xfId="2155" xr:uid="{00000000-0005-0000-0000-00009E530000}"/>
    <cellStyle name="Moneda 29 2 4 2" xfId="5472" xr:uid="{00000000-0005-0000-0000-00009F530000}"/>
    <cellStyle name="Moneda 29 2 4 2 2" xfId="22208" xr:uid="{00000000-0005-0000-0000-0000A0530000}"/>
    <cellStyle name="Moneda 29 2 4 3" xfId="8789" xr:uid="{00000000-0005-0000-0000-0000A1530000}"/>
    <cellStyle name="Moneda 29 2 4 3 2" xfId="25525" xr:uid="{00000000-0005-0000-0000-0000A2530000}"/>
    <cellStyle name="Moneda 29 2 4 4" xfId="12116" xr:uid="{00000000-0005-0000-0000-0000A3530000}"/>
    <cellStyle name="Moneda 29 2 4 4 2" xfId="28852" xr:uid="{00000000-0005-0000-0000-0000A4530000}"/>
    <cellStyle name="Moneda 29 2 4 5" xfId="15432" xr:uid="{00000000-0005-0000-0000-0000A5530000}"/>
    <cellStyle name="Moneda 29 2 4 6" xfId="18891" xr:uid="{00000000-0005-0000-0000-0000A6530000}"/>
    <cellStyle name="Moneda 29 2 5" xfId="2983" xr:uid="{00000000-0005-0000-0000-0000A7530000}"/>
    <cellStyle name="Moneda 29 2 5 2" xfId="6300" xr:uid="{00000000-0005-0000-0000-0000A8530000}"/>
    <cellStyle name="Moneda 29 2 5 2 2" xfId="23036" xr:uid="{00000000-0005-0000-0000-0000A9530000}"/>
    <cellStyle name="Moneda 29 2 5 3" xfId="9617" xr:uid="{00000000-0005-0000-0000-0000AA530000}"/>
    <cellStyle name="Moneda 29 2 5 3 2" xfId="26353" xr:uid="{00000000-0005-0000-0000-0000AB530000}"/>
    <cellStyle name="Moneda 29 2 5 4" xfId="12944" xr:uid="{00000000-0005-0000-0000-0000AC530000}"/>
    <cellStyle name="Moneda 29 2 5 4 2" xfId="29680" xr:uid="{00000000-0005-0000-0000-0000AD530000}"/>
    <cellStyle name="Moneda 29 2 5 5" xfId="16260" xr:uid="{00000000-0005-0000-0000-0000AE530000}"/>
    <cellStyle name="Moneda 29 2 5 6" xfId="19719" xr:uid="{00000000-0005-0000-0000-0000AF530000}"/>
    <cellStyle name="Moneda 29 2 6" xfId="3815" xr:uid="{00000000-0005-0000-0000-0000B0530000}"/>
    <cellStyle name="Moneda 29 2 6 2" xfId="20551" xr:uid="{00000000-0005-0000-0000-0000B1530000}"/>
    <cellStyle name="Moneda 29 2 7" xfId="7132" xr:uid="{00000000-0005-0000-0000-0000B2530000}"/>
    <cellStyle name="Moneda 29 2 7 2" xfId="23868" xr:uid="{00000000-0005-0000-0000-0000B3530000}"/>
    <cellStyle name="Moneda 29 2 8" xfId="10459" xr:uid="{00000000-0005-0000-0000-0000B4530000}"/>
    <cellStyle name="Moneda 29 2 8 2" xfId="27195" xr:uid="{00000000-0005-0000-0000-0000B5530000}"/>
    <cellStyle name="Moneda 29 2 9" xfId="13775" xr:uid="{00000000-0005-0000-0000-0000B6530000}"/>
    <cellStyle name="Moneda 29 3" xfId="707" xr:uid="{00000000-0005-0000-0000-0000B7530000}"/>
    <cellStyle name="Moneda 29 3 2" xfId="1536" xr:uid="{00000000-0005-0000-0000-0000B8530000}"/>
    <cellStyle name="Moneda 29 3 2 2" xfId="4853" xr:uid="{00000000-0005-0000-0000-0000B9530000}"/>
    <cellStyle name="Moneda 29 3 2 2 2" xfId="21589" xr:uid="{00000000-0005-0000-0000-0000BA530000}"/>
    <cellStyle name="Moneda 29 3 2 3" xfId="8170" xr:uid="{00000000-0005-0000-0000-0000BB530000}"/>
    <cellStyle name="Moneda 29 3 2 3 2" xfId="24906" xr:uid="{00000000-0005-0000-0000-0000BC530000}"/>
    <cellStyle name="Moneda 29 3 2 4" xfId="11497" xr:uid="{00000000-0005-0000-0000-0000BD530000}"/>
    <cellStyle name="Moneda 29 3 2 4 2" xfId="28233" xr:uid="{00000000-0005-0000-0000-0000BE530000}"/>
    <cellStyle name="Moneda 29 3 2 5" xfId="14813" xr:uid="{00000000-0005-0000-0000-0000BF530000}"/>
    <cellStyle name="Moneda 29 3 2 6" xfId="18272" xr:uid="{00000000-0005-0000-0000-0000C0530000}"/>
    <cellStyle name="Moneda 29 3 3" xfId="2364" xr:uid="{00000000-0005-0000-0000-0000C1530000}"/>
    <cellStyle name="Moneda 29 3 3 2" xfId="5681" xr:uid="{00000000-0005-0000-0000-0000C2530000}"/>
    <cellStyle name="Moneda 29 3 3 2 2" xfId="22417" xr:uid="{00000000-0005-0000-0000-0000C3530000}"/>
    <cellStyle name="Moneda 29 3 3 3" xfId="8998" xr:uid="{00000000-0005-0000-0000-0000C4530000}"/>
    <cellStyle name="Moneda 29 3 3 3 2" xfId="25734" xr:uid="{00000000-0005-0000-0000-0000C5530000}"/>
    <cellStyle name="Moneda 29 3 3 4" xfId="12325" xr:uid="{00000000-0005-0000-0000-0000C6530000}"/>
    <cellStyle name="Moneda 29 3 3 4 2" xfId="29061" xr:uid="{00000000-0005-0000-0000-0000C7530000}"/>
    <cellStyle name="Moneda 29 3 3 5" xfId="15641" xr:uid="{00000000-0005-0000-0000-0000C8530000}"/>
    <cellStyle name="Moneda 29 3 3 6" xfId="19100" xr:uid="{00000000-0005-0000-0000-0000C9530000}"/>
    <cellStyle name="Moneda 29 3 4" xfId="3192" xr:uid="{00000000-0005-0000-0000-0000CA530000}"/>
    <cellStyle name="Moneda 29 3 4 2" xfId="6509" xr:uid="{00000000-0005-0000-0000-0000CB530000}"/>
    <cellStyle name="Moneda 29 3 4 2 2" xfId="23245" xr:uid="{00000000-0005-0000-0000-0000CC530000}"/>
    <cellStyle name="Moneda 29 3 4 3" xfId="9826" xr:uid="{00000000-0005-0000-0000-0000CD530000}"/>
    <cellStyle name="Moneda 29 3 4 3 2" xfId="26562" xr:uid="{00000000-0005-0000-0000-0000CE530000}"/>
    <cellStyle name="Moneda 29 3 4 4" xfId="13153" xr:uid="{00000000-0005-0000-0000-0000CF530000}"/>
    <cellStyle name="Moneda 29 3 4 4 2" xfId="29889" xr:uid="{00000000-0005-0000-0000-0000D0530000}"/>
    <cellStyle name="Moneda 29 3 4 5" xfId="16469" xr:uid="{00000000-0005-0000-0000-0000D1530000}"/>
    <cellStyle name="Moneda 29 3 4 6" xfId="19928" xr:uid="{00000000-0005-0000-0000-0000D2530000}"/>
    <cellStyle name="Moneda 29 3 5" xfId="4024" xr:uid="{00000000-0005-0000-0000-0000D3530000}"/>
    <cellStyle name="Moneda 29 3 5 2" xfId="20760" xr:uid="{00000000-0005-0000-0000-0000D4530000}"/>
    <cellStyle name="Moneda 29 3 6" xfId="7341" xr:uid="{00000000-0005-0000-0000-0000D5530000}"/>
    <cellStyle name="Moneda 29 3 6 2" xfId="24077" xr:uid="{00000000-0005-0000-0000-0000D6530000}"/>
    <cellStyle name="Moneda 29 3 7" xfId="10668" xr:uid="{00000000-0005-0000-0000-0000D7530000}"/>
    <cellStyle name="Moneda 29 3 7 2" xfId="27404" xr:uid="{00000000-0005-0000-0000-0000D8530000}"/>
    <cellStyle name="Moneda 29 3 8" xfId="13984" xr:uid="{00000000-0005-0000-0000-0000D9530000}"/>
    <cellStyle name="Moneda 29 3 9" xfId="17443" xr:uid="{00000000-0005-0000-0000-0000DA530000}"/>
    <cellStyle name="Moneda 29 4" xfId="1121" xr:uid="{00000000-0005-0000-0000-0000DB530000}"/>
    <cellStyle name="Moneda 29 4 2" xfId="4438" xr:uid="{00000000-0005-0000-0000-0000DC530000}"/>
    <cellStyle name="Moneda 29 4 2 2" xfId="21174" xr:uid="{00000000-0005-0000-0000-0000DD530000}"/>
    <cellStyle name="Moneda 29 4 3" xfId="7755" xr:uid="{00000000-0005-0000-0000-0000DE530000}"/>
    <cellStyle name="Moneda 29 4 3 2" xfId="24491" xr:uid="{00000000-0005-0000-0000-0000DF530000}"/>
    <cellStyle name="Moneda 29 4 4" xfId="11082" xr:uid="{00000000-0005-0000-0000-0000E0530000}"/>
    <cellStyle name="Moneda 29 4 4 2" xfId="27818" xr:uid="{00000000-0005-0000-0000-0000E1530000}"/>
    <cellStyle name="Moneda 29 4 5" xfId="14398" xr:uid="{00000000-0005-0000-0000-0000E2530000}"/>
    <cellStyle name="Moneda 29 4 6" xfId="17857" xr:uid="{00000000-0005-0000-0000-0000E3530000}"/>
    <cellStyle name="Moneda 29 5" xfId="1950" xr:uid="{00000000-0005-0000-0000-0000E4530000}"/>
    <cellStyle name="Moneda 29 5 2" xfId="5267" xr:uid="{00000000-0005-0000-0000-0000E5530000}"/>
    <cellStyle name="Moneda 29 5 2 2" xfId="22003" xr:uid="{00000000-0005-0000-0000-0000E6530000}"/>
    <cellStyle name="Moneda 29 5 3" xfId="8584" xr:uid="{00000000-0005-0000-0000-0000E7530000}"/>
    <cellStyle name="Moneda 29 5 3 2" xfId="25320" xr:uid="{00000000-0005-0000-0000-0000E8530000}"/>
    <cellStyle name="Moneda 29 5 4" xfId="11911" xr:uid="{00000000-0005-0000-0000-0000E9530000}"/>
    <cellStyle name="Moneda 29 5 4 2" xfId="28647" xr:uid="{00000000-0005-0000-0000-0000EA530000}"/>
    <cellStyle name="Moneda 29 5 5" xfId="15227" xr:uid="{00000000-0005-0000-0000-0000EB530000}"/>
    <cellStyle name="Moneda 29 5 6" xfId="18686" xr:uid="{00000000-0005-0000-0000-0000EC530000}"/>
    <cellStyle name="Moneda 29 6" xfId="2778" xr:uid="{00000000-0005-0000-0000-0000ED530000}"/>
    <cellStyle name="Moneda 29 6 2" xfId="6095" xr:uid="{00000000-0005-0000-0000-0000EE530000}"/>
    <cellStyle name="Moneda 29 6 2 2" xfId="22831" xr:uid="{00000000-0005-0000-0000-0000EF530000}"/>
    <cellStyle name="Moneda 29 6 3" xfId="9412" xr:uid="{00000000-0005-0000-0000-0000F0530000}"/>
    <cellStyle name="Moneda 29 6 3 2" xfId="26148" xr:uid="{00000000-0005-0000-0000-0000F1530000}"/>
    <cellStyle name="Moneda 29 6 4" xfId="12739" xr:uid="{00000000-0005-0000-0000-0000F2530000}"/>
    <cellStyle name="Moneda 29 6 4 2" xfId="29475" xr:uid="{00000000-0005-0000-0000-0000F3530000}"/>
    <cellStyle name="Moneda 29 6 5" xfId="16055" xr:uid="{00000000-0005-0000-0000-0000F4530000}"/>
    <cellStyle name="Moneda 29 6 6" xfId="19514" xr:uid="{00000000-0005-0000-0000-0000F5530000}"/>
    <cellStyle name="Moneda 29 7" xfId="3610" xr:uid="{00000000-0005-0000-0000-0000F6530000}"/>
    <cellStyle name="Moneda 29 7 2" xfId="20346" xr:uid="{00000000-0005-0000-0000-0000F7530000}"/>
    <cellStyle name="Moneda 29 8" xfId="6927" xr:uid="{00000000-0005-0000-0000-0000F8530000}"/>
    <cellStyle name="Moneda 29 8 2" xfId="23663" xr:uid="{00000000-0005-0000-0000-0000F9530000}"/>
    <cellStyle name="Moneda 29 9" xfId="10254" xr:uid="{00000000-0005-0000-0000-0000FA530000}"/>
    <cellStyle name="Moneda 29 9 2" xfId="26990" xr:uid="{00000000-0005-0000-0000-0000FB530000}"/>
    <cellStyle name="Moneda 3" xfId="260" xr:uid="{00000000-0005-0000-0000-0000FC530000}"/>
    <cellStyle name="Moneda 3 10" xfId="10255" xr:uid="{00000000-0005-0000-0000-0000FD530000}"/>
    <cellStyle name="Moneda 3 10 2" xfId="26991" xr:uid="{00000000-0005-0000-0000-0000FE530000}"/>
    <cellStyle name="Moneda 3 11" xfId="13571" xr:uid="{00000000-0005-0000-0000-0000FF530000}"/>
    <cellStyle name="Moneda 3 11 2" xfId="30701" xr:uid="{00000000-0005-0000-0000-000000540000}"/>
    <cellStyle name="Moneda 3 11 2 2" xfId="31505" xr:uid="{00000000-0005-0000-0000-000001540000}"/>
    <cellStyle name="Moneda 3 11 2 3" xfId="31807" xr:uid="{00000000-0005-0000-0000-000002540000}"/>
    <cellStyle name="Moneda 3 11 2 4" xfId="32108" xr:uid="{00000000-0005-0000-0000-000003540000}"/>
    <cellStyle name="Moneda 3 11 2 5" xfId="32409" xr:uid="{00000000-0005-0000-0000-000004540000}"/>
    <cellStyle name="Moneda 3 11 2 6" xfId="32710" xr:uid="{00000000-0005-0000-0000-000005540000}"/>
    <cellStyle name="Moneda 3 11 2 7" xfId="33011" xr:uid="{00000000-0005-0000-0000-000006540000}"/>
    <cellStyle name="Moneda 3 12" xfId="17030" xr:uid="{00000000-0005-0000-0000-000007540000}"/>
    <cellStyle name="Moneda 3 2" xfId="261" xr:uid="{00000000-0005-0000-0000-000008540000}"/>
    <cellStyle name="Moneda 3 2 10" xfId="13572" xr:uid="{00000000-0005-0000-0000-000009540000}"/>
    <cellStyle name="Moneda 3 2 11" xfId="17031" xr:uid="{00000000-0005-0000-0000-00000A540000}"/>
    <cellStyle name="Moneda 3 2 2" xfId="493" xr:uid="{00000000-0005-0000-0000-00000B540000}"/>
    <cellStyle name="Moneda 3 2 2 10" xfId="17236" xr:uid="{00000000-0005-0000-0000-00000C540000}"/>
    <cellStyle name="Moneda 3 2 2 2" xfId="914" xr:uid="{00000000-0005-0000-0000-00000D540000}"/>
    <cellStyle name="Moneda 3 2 2 2 2" xfId="1743" xr:uid="{00000000-0005-0000-0000-00000E540000}"/>
    <cellStyle name="Moneda 3 2 2 2 2 2" xfId="5060" xr:uid="{00000000-0005-0000-0000-00000F540000}"/>
    <cellStyle name="Moneda 3 2 2 2 2 2 2" xfId="21796" xr:uid="{00000000-0005-0000-0000-000010540000}"/>
    <cellStyle name="Moneda 3 2 2 2 2 3" xfId="8377" xr:uid="{00000000-0005-0000-0000-000011540000}"/>
    <cellStyle name="Moneda 3 2 2 2 2 3 2" xfId="25113" xr:uid="{00000000-0005-0000-0000-000012540000}"/>
    <cellStyle name="Moneda 3 2 2 2 2 4" xfId="11704" xr:uid="{00000000-0005-0000-0000-000013540000}"/>
    <cellStyle name="Moneda 3 2 2 2 2 4 2" xfId="28440" xr:uid="{00000000-0005-0000-0000-000014540000}"/>
    <cellStyle name="Moneda 3 2 2 2 2 5" xfId="15020" xr:uid="{00000000-0005-0000-0000-000015540000}"/>
    <cellStyle name="Moneda 3 2 2 2 2 6" xfId="18479" xr:uid="{00000000-0005-0000-0000-000016540000}"/>
    <cellStyle name="Moneda 3 2 2 2 3" xfId="2571" xr:uid="{00000000-0005-0000-0000-000017540000}"/>
    <cellStyle name="Moneda 3 2 2 2 3 2" xfId="5888" xr:uid="{00000000-0005-0000-0000-000018540000}"/>
    <cellStyle name="Moneda 3 2 2 2 3 2 2" xfId="22624" xr:uid="{00000000-0005-0000-0000-000019540000}"/>
    <cellStyle name="Moneda 3 2 2 2 3 3" xfId="9205" xr:uid="{00000000-0005-0000-0000-00001A540000}"/>
    <cellStyle name="Moneda 3 2 2 2 3 3 2" xfId="25941" xr:uid="{00000000-0005-0000-0000-00001B540000}"/>
    <cellStyle name="Moneda 3 2 2 2 3 4" xfId="12532" xr:uid="{00000000-0005-0000-0000-00001C540000}"/>
    <cellStyle name="Moneda 3 2 2 2 3 4 2" xfId="29268" xr:uid="{00000000-0005-0000-0000-00001D540000}"/>
    <cellStyle name="Moneda 3 2 2 2 3 5" xfId="15848" xr:uid="{00000000-0005-0000-0000-00001E540000}"/>
    <cellStyle name="Moneda 3 2 2 2 3 6" xfId="19307" xr:uid="{00000000-0005-0000-0000-00001F540000}"/>
    <cellStyle name="Moneda 3 2 2 2 4" xfId="3399" xr:uid="{00000000-0005-0000-0000-000020540000}"/>
    <cellStyle name="Moneda 3 2 2 2 4 2" xfId="6716" xr:uid="{00000000-0005-0000-0000-000021540000}"/>
    <cellStyle name="Moneda 3 2 2 2 4 2 2" xfId="23452" xr:uid="{00000000-0005-0000-0000-000022540000}"/>
    <cellStyle name="Moneda 3 2 2 2 4 3" xfId="10033" xr:uid="{00000000-0005-0000-0000-000023540000}"/>
    <cellStyle name="Moneda 3 2 2 2 4 3 2" xfId="26769" xr:uid="{00000000-0005-0000-0000-000024540000}"/>
    <cellStyle name="Moneda 3 2 2 2 4 4" xfId="13360" xr:uid="{00000000-0005-0000-0000-000025540000}"/>
    <cellStyle name="Moneda 3 2 2 2 4 4 2" xfId="30096" xr:uid="{00000000-0005-0000-0000-000026540000}"/>
    <cellStyle name="Moneda 3 2 2 2 4 5" xfId="16676" xr:uid="{00000000-0005-0000-0000-000027540000}"/>
    <cellStyle name="Moneda 3 2 2 2 4 6" xfId="20135" xr:uid="{00000000-0005-0000-0000-000028540000}"/>
    <cellStyle name="Moneda 3 2 2 2 5" xfId="4231" xr:uid="{00000000-0005-0000-0000-000029540000}"/>
    <cellStyle name="Moneda 3 2 2 2 5 2" xfId="20967" xr:uid="{00000000-0005-0000-0000-00002A540000}"/>
    <cellStyle name="Moneda 3 2 2 2 6" xfId="7548" xr:uid="{00000000-0005-0000-0000-00002B540000}"/>
    <cellStyle name="Moneda 3 2 2 2 6 2" xfId="24284" xr:uid="{00000000-0005-0000-0000-00002C540000}"/>
    <cellStyle name="Moneda 3 2 2 2 7" xfId="10875" xr:uid="{00000000-0005-0000-0000-00002D540000}"/>
    <cellStyle name="Moneda 3 2 2 2 7 2" xfId="27611" xr:uid="{00000000-0005-0000-0000-00002E540000}"/>
    <cellStyle name="Moneda 3 2 2 2 8" xfId="14191" xr:uid="{00000000-0005-0000-0000-00002F540000}"/>
    <cellStyle name="Moneda 3 2 2 2 9" xfId="17650" xr:uid="{00000000-0005-0000-0000-000030540000}"/>
    <cellStyle name="Moneda 3 2 2 3" xfId="1328" xr:uid="{00000000-0005-0000-0000-000031540000}"/>
    <cellStyle name="Moneda 3 2 2 3 2" xfId="4645" xr:uid="{00000000-0005-0000-0000-000032540000}"/>
    <cellStyle name="Moneda 3 2 2 3 2 2" xfId="21381" xr:uid="{00000000-0005-0000-0000-000033540000}"/>
    <cellStyle name="Moneda 3 2 2 3 3" xfId="7962" xr:uid="{00000000-0005-0000-0000-000034540000}"/>
    <cellStyle name="Moneda 3 2 2 3 3 2" xfId="24698" xr:uid="{00000000-0005-0000-0000-000035540000}"/>
    <cellStyle name="Moneda 3 2 2 3 4" xfId="11289" xr:uid="{00000000-0005-0000-0000-000036540000}"/>
    <cellStyle name="Moneda 3 2 2 3 4 2" xfId="28025" xr:uid="{00000000-0005-0000-0000-000037540000}"/>
    <cellStyle name="Moneda 3 2 2 3 5" xfId="14605" xr:uid="{00000000-0005-0000-0000-000038540000}"/>
    <cellStyle name="Moneda 3 2 2 3 6" xfId="18064" xr:uid="{00000000-0005-0000-0000-000039540000}"/>
    <cellStyle name="Moneda 3 2 2 4" xfId="2157" xr:uid="{00000000-0005-0000-0000-00003A540000}"/>
    <cellStyle name="Moneda 3 2 2 4 2" xfId="5474" xr:uid="{00000000-0005-0000-0000-00003B540000}"/>
    <cellStyle name="Moneda 3 2 2 4 2 2" xfId="22210" xr:uid="{00000000-0005-0000-0000-00003C540000}"/>
    <cellStyle name="Moneda 3 2 2 4 3" xfId="8791" xr:uid="{00000000-0005-0000-0000-00003D540000}"/>
    <cellStyle name="Moneda 3 2 2 4 3 2" xfId="25527" xr:uid="{00000000-0005-0000-0000-00003E540000}"/>
    <cellStyle name="Moneda 3 2 2 4 4" xfId="12118" xr:uid="{00000000-0005-0000-0000-00003F540000}"/>
    <cellStyle name="Moneda 3 2 2 4 4 2" xfId="28854" xr:uid="{00000000-0005-0000-0000-000040540000}"/>
    <cellStyle name="Moneda 3 2 2 4 5" xfId="15434" xr:uid="{00000000-0005-0000-0000-000041540000}"/>
    <cellStyle name="Moneda 3 2 2 4 6" xfId="18893" xr:uid="{00000000-0005-0000-0000-000042540000}"/>
    <cellStyle name="Moneda 3 2 2 5" xfId="2985" xr:uid="{00000000-0005-0000-0000-000043540000}"/>
    <cellStyle name="Moneda 3 2 2 5 2" xfId="6302" xr:uid="{00000000-0005-0000-0000-000044540000}"/>
    <cellStyle name="Moneda 3 2 2 5 2 2" xfId="23038" xr:uid="{00000000-0005-0000-0000-000045540000}"/>
    <cellStyle name="Moneda 3 2 2 5 3" xfId="9619" xr:uid="{00000000-0005-0000-0000-000046540000}"/>
    <cellStyle name="Moneda 3 2 2 5 3 2" xfId="26355" xr:uid="{00000000-0005-0000-0000-000047540000}"/>
    <cellStyle name="Moneda 3 2 2 5 4" xfId="12946" xr:uid="{00000000-0005-0000-0000-000048540000}"/>
    <cellStyle name="Moneda 3 2 2 5 4 2" xfId="29682" xr:uid="{00000000-0005-0000-0000-000049540000}"/>
    <cellStyle name="Moneda 3 2 2 5 5" xfId="16262" xr:uid="{00000000-0005-0000-0000-00004A540000}"/>
    <cellStyle name="Moneda 3 2 2 5 6" xfId="19721" xr:uid="{00000000-0005-0000-0000-00004B540000}"/>
    <cellStyle name="Moneda 3 2 2 6" xfId="3817" xr:uid="{00000000-0005-0000-0000-00004C540000}"/>
    <cellStyle name="Moneda 3 2 2 6 2" xfId="20553" xr:uid="{00000000-0005-0000-0000-00004D540000}"/>
    <cellStyle name="Moneda 3 2 2 7" xfId="7134" xr:uid="{00000000-0005-0000-0000-00004E540000}"/>
    <cellStyle name="Moneda 3 2 2 7 2" xfId="23870" xr:uid="{00000000-0005-0000-0000-00004F540000}"/>
    <cellStyle name="Moneda 3 2 2 8" xfId="10461" xr:uid="{00000000-0005-0000-0000-000050540000}"/>
    <cellStyle name="Moneda 3 2 2 8 2" xfId="27197" xr:uid="{00000000-0005-0000-0000-000051540000}"/>
    <cellStyle name="Moneda 3 2 2 9" xfId="13777" xr:uid="{00000000-0005-0000-0000-000052540000}"/>
    <cellStyle name="Moneda 3 2 3" xfId="709" xr:uid="{00000000-0005-0000-0000-000053540000}"/>
    <cellStyle name="Moneda 3 2 3 2" xfId="1538" xr:uid="{00000000-0005-0000-0000-000054540000}"/>
    <cellStyle name="Moneda 3 2 3 2 2" xfId="4855" xr:uid="{00000000-0005-0000-0000-000055540000}"/>
    <cellStyle name="Moneda 3 2 3 2 2 2" xfId="21591" xr:uid="{00000000-0005-0000-0000-000056540000}"/>
    <cellStyle name="Moneda 3 2 3 2 3" xfId="8172" xr:uid="{00000000-0005-0000-0000-000057540000}"/>
    <cellStyle name="Moneda 3 2 3 2 3 2" xfId="24908" xr:uid="{00000000-0005-0000-0000-000058540000}"/>
    <cellStyle name="Moneda 3 2 3 2 4" xfId="11499" xr:uid="{00000000-0005-0000-0000-000059540000}"/>
    <cellStyle name="Moneda 3 2 3 2 4 2" xfId="28235" xr:uid="{00000000-0005-0000-0000-00005A540000}"/>
    <cellStyle name="Moneda 3 2 3 2 5" xfId="14815" xr:uid="{00000000-0005-0000-0000-00005B540000}"/>
    <cellStyle name="Moneda 3 2 3 2 6" xfId="18274" xr:uid="{00000000-0005-0000-0000-00005C540000}"/>
    <cellStyle name="Moneda 3 2 3 3" xfId="2366" xr:uid="{00000000-0005-0000-0000-00005D540000}"/>
    <cellStyle name="Moneda 3 2 3 3 2" xfId="5683" xr:uid="{00000000-0005-0000-0000-00005E540000}"/>
    <cellStyle name="Moneda 3 2 3 3 2 2" xfId="22419" xr:uid="{00000000-0005-0000-0000-00005F540000}"/>
    <cellStyle name="Moneda 3 2 3 3 3" xfId="9000" xr:uid="{00000000-0005-0000-0000-000060540000}"/>
    <cellStyle name="Moneda 3 2 3 3 3 2" xfId="25736" xr:uid="{00000000-0005-0000-0000-000061540000}"/>
    <cellStyle name="Moneda 3 2 3 3 4" xfId="12327" xr:uid="{00000000-0005-0000-0000-000062540000}"/>
    <cellStyle name="Moneda 3 2 3 3 4 2" xfId="29063" xr:uid="{00000000-0005-0000-0000-000063540000}"/>
    <cellStyle name="Moneda 3 2 3 3 5" xfId="15643" xr:uid="{00000000-0005-0000-0000-000064540000}"/>
    <cellStyle name="Moneda 3 2 3 3 6" xfId="19102" xr:uid="{00000000-0005-0000-0000-000065540000}"/>
    <cellStyle name="Moneda 3 2 3 4" xfId="3194" xr:uid="{00000000-0005-0000-0000-000066540000}"/>
    <cellStyle name="Moneda 3 2 3 4 2" xfId="6511" xr:uid="{00000000-0005-0000-0000-000067540000}"/>
    <cellStyle name="Moneda 3 2 3 4 2 2" xfId="23247" xr:uid="{00000000-0005-0000-0000-000068540000}"/>
    <cellStyle name="Moneda 3 2 3 4 3" xfId="9828" xr:uid="{00000000-0005-0000-0000-000069540000}"/>
    <cellStyle name="Moneda 3 2 3 4 3 2" xfId="26564" xr:uid="{00000000-0005-0000-0000-00006A540000}"/>
    <cellStyle name="Moneda 3 2 3 4 4" xfId="13155" xr:uid="{00000000-0005-0000-0000-00006B540000}"/>
    <cellStyle name="Moneda 3 2 3 4 4 2" xfId="29891" xr:uid="{00000000-0005-0000-0000-00006C540000}"/>
    <cellStyle name="Moneda 3 2 3 4 5" xfId="16471" xr:uid="{00000000-0005-0000-0000-00006D540000}"/>
    <cellStyle name="Moneda 3 2 3 4 6" xfId="19930" xr:uid="{00000000-0005-0000-0000-00006E540000}"/>
    <cellStyle name="Moneda 3 2 3 5" xfId="4026" xr:uid="{00000000-0005-0000-0000-00006F540000}"/>
    <cellStyle name="Moneda 3 2 3 5 2" xfId="20762" xr:uid="{00000000-0005-0000-0000-000070540000}"/>
    <cellStyle name="Moneda 3 2 3 6" xfId="7343" xr:uid="{00000000-0005-0000-0000-000071540000}"/>
    <cellStyle name="Moneda 3 2 3 6 2" xfId="24079" xr:uid="{00000000-0005-0000-0000-000072540000}"/>
    <cellStyle name="Moneda 3 2 3 7" xfId="10670" xr:uid="{00000000-0005-0000-0000-000073540000}"/>
    <cellStyle name="Moneda 3 2 3 7 2" xfId="27406" xr:uid="{00000000-0005-0000-0000-000074540000}"/>
    <cellStyle name="Moneda 3 2 3 8" xfId="13986" xr:uid="{00000000-0005-0000-0000-000075540000}"/>
    <cellStyle name="Moneda 3 2 3 9" xfId="17445" xr:uid="{00000000-0005-0000-0000-000076540000}"/>
    <cellStyle name="Moneda 3 2 4" xfId="1123" xr:uid="{00000000-0005-0000-0000-000077540000}"/>
    <cellStyle name="Moneda 3 2 4 2" xfId="4440" xr:uid="{00000000-0005-0000-0000-000078540000}"/>
    <cellStyle name="Moneda 3 2 4 2 2" xfId="21176" xr:uid="{00000000-0005-0000-0000-000079540000}"/>
    <cellStyle name="Moneda 3 2 4 3" xfId="7757" xr:uid="{00000000-0005-0000-0000-00007A540000}"/>
    <cellStyle name="Moneda 3 2 4 3 2" xfId="24493" xr:uid="{00000000-0005-0000-0000-00007B540000}"/>
    <cellStyle name="Moneda 3 2 4 4" xfId="11084" xr:uid="{00000000-0005-0000-0000-00007C540000}"/>
    <cellStyle name="Moneda 3 2 4 4 2" xfId="27820" xr:uid="{00000000-0005-0000-0000-00007D540000}"/>
    <cellStyle name="Moneda 3 2 4 5" xfId="14400" xr:uid="{00000000-0005-0000-0000-00007E540000}"/>
    <cellStyle name="Moneda 3 2 4 6" xfId="17859" xr:uid="{00000000-0005-0000-0000-00007F540000}"/>
    <cellStyle name="Moneda 3 2 5" xfId="1952" xr:uid="{00000000-0005-0000-0000-000080540000}"/>
    <cellStyle name="Moneda 3 2 5 2" xfId="5269" xr:uid="{00000000-0005-0000-0000-000081540000}"/>
    <cellStyle name="Moneda 3 2 5 2 2" xfId="22005" xr:uid="{00000000-0005-0000-0000-000082540000}"/>
    <cellStyle name="Moneda 3 2 5 3" xfId="8586" xr:uid="{00000000-0005-0000-0000-000083540000}"/>
    <cellStyle name="Moneda 3 2 5 3 2" xfId="25322" xr:uid="{00000000-0005-0000-0000-000084540000}"/>
    <cellStyle name="Moneda 3 2 5 4" xfId="11913" xr:uid="{00000000-0005-0000-0000-000085540000}"/>
    <cellStyle name="Moneda 3 2 5 4 2" xfId="28649" xr:uid="{00000000-0005-0000-0000-000086540000}"/>
    <cellStyle name="Moneda 3 2 5 5" xfId="15229" xr:uid="{00000000-0005-0000-0000-000087540000}"/>
    <cellStyle name="Moneda 3 2 5 6" xfId="18688" xr:uid="{00000000-0005-0000-0000-000088540000}"/>
    <cellStyle name="Moneda 3 2 6" xfId="2780" xr:uid="{00000000-0005-0000-0000-000089540000}"/>
    <cellStyle name="Moneda 3 2 6 2" xfId="6097" xr:uid="{00000000-0005-0000-0000-00008A540000}"/>
    <cellStyle name="Moneda 3 2 6 2 2" xfId="22833" xr:uid="{00000000-0005-0000-0000-00008B540000}"/>
    <cellStyle name="Moneda 3 2 6 3" xfId="9414" xr:uid="{00000000-0005-0000-0000-00008C540000}"/>
    <cellStyle name="Moneda 3 2 6 3 2" xfId="26150" xr:uid="{00000000-0005-0000-0000-00008D540000}"/>
    <cellStyle name="Moneda 3 2 6 4" xfId="12741" xr:uid="{00000000-0005-0000-0000-00008E540000}"/>
    <cellStyle name="Moneda 3 2 6 4 2" xfId="29477" xr:uid="{00000000-0005-0000-0000-00008F540000}"/>
    <cellStyle name="Moneda 3 2 6 5" xfId="16057" xr:uid="{00000000-0005-0000-0000-000090540000}"/>
    <cellStyle name="Moneda 3 2 6 6" xfId="19516" xr:uid="{00000000-0005-0000-0000-000091540000}"/>
    <cellStyle name="Moneda 3 2 7" xfId="3612" xr:uid="{00000000-0005-0000-0000-000092540000}"/>
    <cellStyle name="Moneda 3 2 7 2" xfId="20348" xr:uid="{00000000-0005-0000-0000-000093540000}"/>
    <cellStyle name="Moneda 3 2 8" xfId="6929" xr:uid="{00000000-0005-0000-0000-000094540000}"/>
    <cellStyle name="Moneda 3 2 8 2" xfId="23665" xr:uid="{00000000-0005-0000-0000-000095540000}"/>
    <cellStyle name="Moneda 3 2 9" xfId="10256" xr:uid="{00000000-0005-0000-0000-000096540000}"/>
    <cellStyle name="Moneda 3 2 9 2" xfId="26992" xr:uid="{00000000-0005-0000-0000-000097540000}"/>
    <cellStyle name="Moneda 3 3" xfId="492" xr:uid="{00000000-0005-0000-0000-000098540000}"/>
    <cellStyle name="Moneda 3 3 10" xfId="17235" xr:uid="{00000000-0005-0000-0000-000099540000}"/>
    <cellStyle name="Moneda 3 3 2" xfId="913" xr:uid="{00000000-0005-0000-0000-00009A540000}"/>
    <cellStyle name="Moneda 3 3 2 2" xfId="1742" xr:uid="{00000000-0005-0000-0000-00009B540000}"/>
    <cellStyle name="Moneda 3 3 2 2 2" xfId="5059" xr:uid="{00000000-0005-0000-0000-00009C540000}"/>
    <cellStyle name="Moneda 3 3 2 2 2 2" xfId="21795" xr:uid="{00000000-0005-0000-0000-00009D540000}"/>
    <cellStyle name="Moneda 3 3 2 2 3" xfId="8376" xr:uid="{00000000-0005-0000-0000-00009E540000}"/>
    <cellStyle name="Moneda 3 3 2 2 3 2" xfId="25112" xr:uid="{00000000-0005-0000-0000-00009F540000}"/>
    <cellStyle name="Moneda 3 3 2 2 4" xfId="11703" xr:uid="{00000000-0005-0000-0000-0000A0540000}"/>
    <cellStyle name="Moneda 3 3 2 2 4 2" xfId="28439" xr:uid="{00000000-0005-0000-0000-0000A1540000}"/>
    <cellStyle name="Moneda 3 3 2 2 5" xfId="15019" xr:uid="{00000000-0005-0000-0000-0000A2540000}"/>
    <cellStyle name="Moneda 3 3 2 2 6" xfId="18478" xr:uid="{00000000-0005-0000-0000-0000A3540000}"/>
    <cellStyle name="Moneda 3 3 2 3" xfId="2570" xr:uid="{00000000-0005-0000-0000-0000A4540000}"/>
    <cellStyle name="Moneda 3 3 2 3 2" xfId="5887" xr:uid="{00000000-0005-0000-0000-0000A5540000}"/>
    <cellStyle name="Moneda 3 3 2 3 2 2" xfId="22623" xr:uid="{00000000-0005-0000-0000-0000A6540000}"/>
    <cellStyle name="Moneda 3 3 2 3 3" xfId="9204" xr:uid="{00000000-0005-0000-0000-0000A7540000}"/>
    <cellStyle name="Moneda 3 3 2 3 3 2" xfId="25940" xr:uid="{00000000-0005-0000-0000-0000A8540000}"/>
    <cellStyle name="Moneda 3 3 2 3 4" xfId="12531" xr:uid="{00000000-0005-0000-0000-0000A9540000}"/>
    <cellStyle name="Moneda 3 3 2 3 4 2" xfId="29267" xr:uid="{00000000-0005-0000-0000-0000AA540000}"/>
    <cellStyle name="Moneda 3 3 2 3 5" xfId="15847" xr:uid="{00000000-0005-0000-0000-0000AB540000}"/>
    <cellStyle name="Moneda 3 3 2 3 6" xfId="19306" xr:uid="{00000000-0005-0000-0000-0000AC540000}"/>
    <cellStyle name="Moneda 3 3 2 4" xfId="3398" xr:uid="{00000000-0005-0000-0000-0000AD540000}"/>
    <cellStyle name="Moneda 3 3 2 4 2" xfId="6715" xr:uid="{00000000-0005-0000-0000-0000AE540000}"/>
    <cellStyle name="Moneda 3 3 2 4 2 2" xfId="23451" xr:uid="{00000000-0005-0000-0000-0000AF540000}"/>
    <cellStyle name="Moneda 3 3 2 4 3" xfId="10032" xr:uid="{00000000-0005-0000-0000-0000B0540000}"/>
    <cellStyle name="Moneda 3 3 2 4 3 2" xfId="26768" xr:uid="{00000000-0005-0000-0000-0000B1540000}"/>
    <cellStyle name="Moneda 3 3 2 4 4" xfId="13359" xr:uid="{00000000-0005-0000-0000-0000B2540000}"/>
    <cellStyle name="Moneda 3 3 2 4 4 2" xfId="30095" xr:uid="{00000000-0005-0000-0000-0000B3540000}"/>
    <cellStyle name="Moneda 3 3 2 4 5" xfId="16675" xr:uid="{00000000-0005-0000-0000-0000B4540000}"/>
    <cellStyle name="Moneda 3 3 2 4 6" xfId="20134" xr:uid="{00000000-0005-0000-0000-0000B5540000}"/>
    <cellStyle name="Moneda 3 3 2 5" xfId="4230" xr:uid="{00000000-0005-0000-0000-0000B6540000}"/>
    <cellStyle name="Moneda 3 3 2 5 2" xfId="20966" xr:uid="{00000000-0005-0000-0000-0000B7540000}"/>
    <cellStyle name="Moneda 3 3 2 6" xfId="7547" xr:uid="{00000000-0005-0000-0000-0000B8540000}"/>
    <cellStyle name="Moneda 3 3 2 6 2" xfId="24283" xr:uid="{00000000-0005-0000-0000-0000B9540000}"/>
    <cellStyle name="Moneda 3 3 2 7" xfId="10874" xr:uid="{00000000-0005-0000-0000-0000BA540000}"/>
    <cellStyle name="Moneda 3 3 2 7 2" xfId="27610" xr:uid="{00000000-0005-0000-0000-0000BB540000}"/>
    <cellStyle name="Moneda 3 3 2 8" xfId="14190" xr:uid="{00000000-0005-0000-0000-0000BC540000}"/>
    <cellStyle name="Moneda 3 3 2 9" xfId="17649" xr:uid="{00000000-0005-0000-0000-0000BD540000}"/>
    <cellStyle name="Moneda 3 3 3" xfId="1327" xr:uid="{00000000-0005-0000-0000-0000BE540000}"/>
    <cellStyle name="Moneda 3 3 3 2" xfId="4644" xr:uid="{00000000-0005-0000-0000-0000BF540000}"/>
    <cellStyle name="Moneda 3 3 3 2 2" xfId="21380" xr:uid="{00000000-0005-0000-0000-0000C0540000}"/>
    <cellStyle name="Moneda 3 3 3 3" xfId="7961" xr:uid="{00000000-0005-0000-0000-0000C1540000}"/>
    <cellStyle name="Moneda 3 3 3 3 2" xfId="24697" xr:uid="{00000000-0005-0000-0000-0000C2540000}"/>
    <cellStyle name="Moneda 3 3 3 4" xfId="11288" xr:uid="{00000000-0005-0000-0000-0000C3540000}"/>
    <cellStyle name="Moneda 3 3 3 4 2" xfId="28024" xr:uid="{00000000-0005-0000-0000-0000C4540000}"/>
    <cellStyle name="Moneda 3 3 3 5" xfId="14604" xr:uid="{00000000-0005-0000-0000-0000C5540000}"/>
    <cellStyle name="Moneda 3 3 3 6" xfId="18063" xr:uid="{00000000-0005-0000-0000-0000C6540000}"/>
    <cellStyle name="Moneda 3 3 4" xfId="2156" xr:uid="{00000000-0005-0000-0000-0000C7540000}"/>
    <cellStyle name="Moneda 3 3 4 2" xfId="5473" xr:uid="{00000000-0005-0000-0000-0000C8540000}"/>
    <cellStyle name="Moneda 3 3 4 2 2" xfId="22209" xr:uid="{00000000-0005-0000-0000-0000C9540000}"/>
    <cellStyle name="Moneda 3 3 4 3" xfId="8790" xr:uid="{00000000-0005-0000-0000-0000CA540000}"/>
    <cellStyle name="Moneda 3 3 4 3 2" xfId="25526" xr:uid="{00000000-0005-0000-0000-0000CB540000}"/>
    <cellStyle name="Moneda 3 3 4 4" xfId="12117" xr:uid="{00000000-0005-0000-0000-0000CC540000}"/>
    <cellStyle name="Moneda 3 3 4 4 2" xfId="28853" xr:uid="{00000000-0005-0000-0000-0000CD540000}"/>
    <cellStyle name="Moneda 3 3 4 5" xfId="15433" xr:uid="{00000000-0005-0000-0000-0000CE540000}"/>
    <cellStyle name="Moneda 3 3 4 6" xfId="18892" xr:uid="{00000000-0005-0000-0000-0000CF540000}"/>
    <cellStyle name="Moneda 3 3 5" xfId="2984" xr:uid="{00000000-0005-0000-0000-0000D0540000}"/>
    <cellStyle name="Moneda 3 3 5 2" xfId="6301" xr:uid="{00000000-0005-0000-0000-0000D1540000}"/>
    <cellStyle name="Moneda 3 3 5 2 2" xfId="23037" xr:uid="{00000000-0005-0000-0000-0000D2540000}"/>
    <cellStyle name="Moneda 3 3 5 3" xfId="9618" xr:uid="{00000000-0005-0000-0000-0000D3540000}"/>
    <cellStyle name="Moneda 3 3 5 3 2" xfId="26354" xr:uid="{00000000-0005-0000-0000-0000D4540000}"/>
    <cellStyle name="Moneda 3 3 5 4" xfId="12945" xr:uid="{00000000-0005-0000-0000-0000D5540000}"/>
    <cellStyle name="Moneda 3 3 5 4 2" xfId="29681" xr:uid="{00000000-0005-0000-0000-0000D6540000}"/>
    <cellStyle name="Moneda 3 3 5 5" xfId="16261" xr:uid="{00000000-0005-0000-0000-0000D7540000}"/>
    <cellStyle name="Moneda 3 3 5 6" xfId="19720" xr:uid="{00000000-0005-0000-0000-0000D8540000}"/>
    <cellStyle name="Moneda 3 3 6" xfId="3816" xr:uid="{00000000-0005-0000-0000-0000D9540000}"/>
    <cellStyle name="Moneda 3 3 6 2" xfId="20552" xr:uid="{00000000-0005-0000-0000-0000DA540000}"/>
    <cellStyle name="Moneda 3 3 7" xfId="7133" xr:uid="{00000000-0005-0000-0000-0000DB540000}"/>
    <cellStyle name="Moneda 3 3 7 2" xfId="23869" xr:uid="{00000000-0005-0000-0000-0000DC540000}"/>
    <cellStyle name="Moneda 3 3 8" xfId="10460" xr:uid="{00000000-0005-0000-0000-0000DD540000}"/>
    <cellStyle name="Moneda 3 3 8 2" xfId="27196" xr:uid="{00000000-0005-0000-0000-0000DE540000}"/>
    <cellStyle name="Moneda 3 3 9" xfId="13776" xr:uid="{00000000-0005-0000-0000-0000DF540000}"/>
    <cellStyle name="Moneda 3 4" xfId="708" xr:uid="{00000000-0005-0000-0000-0000E0540000}"/>
    <cellStyle name="Moneda 3 4 2" xfId="1537" xr:uid="{00000000-0005-0000-0000-0000E1540000}"/>
    <cellStyle name="Moneda 3 4 2 2" xfId="4854" xr:uid="{00000000-0005-0000-0000-0000E2540000}"/>
    <cellStyle name="Moneda 3 4 2 2 2" xfId="21590" xr:uid="{00000000-0005-0000-0000-0000E3540000}"/>
    <cellStyle name="Moneda 3 4 2 3" xfId="8171" xr:uid="{00000000-0005-0000-0000-0000E4540000}"/>
    <cellStyle name="Moneda 3 4 2 3 2" xfId="24907" xr:uid="{00000000-0005-0000-0000-0000E5540000}"/>
    <cellStyle name="Moneda 3 4 2 4" xfId="11498" xr:uid="{00000000-0005-0000-0000-0000E6540000}"/>
    <cellStyle name="Moneda 3 4 2 4 2" xfId="28234" xr:uid="{00000000-0005-0000-0000-0000E7540000}"/>
    <cellStyle name="Moneda 3 4 2 5" xfId="14814" xr:uid="{00000000-0005-0000-0000-0000E8540000}"/>
    <cellStyle name="Moneda 3 4 2 6" xfId="18273" xr:uid="{00000000-0005-0000-0000-0000E9540000}"/>
    <cellStyle name="Moneda 3 4 3" xfId="2365" xr:uid="{00000000-0005-0000-0000-0000EA540000}"/>
    <cellStyle name="Moneda 3 4 3 2" xfId="5682" xr:uid="{00000000-0005-0000-0000-0000EB540000}"/>
    <cellStyle name="Moneda 3 4 3 2 2" xfId="22418" xr:uid="{00000000-0005-0000-0000-0000EC540000}"/>
    <cellStyle name="Moneda 3 4 3 3" xfId="8999" xr:uid="{00000000-0005-0000-0000-0000ED540000}"/>
    <cellStyle name="Moneda 3 4 3 3 2" xfId="25735" xr:uid="{00000000-0005-0000-0000-0000EE540000}"/>
    <cellStyle name="Moneda 3 4 3 4" xfId="12326" xr:uid="{00000000-0005-0000-0000-0000EF540000}"/>
    <cellStyle name="Moneda 3 4 3 4 2" xfId="29062" xr:uid="{00000000-0005-0000-0000-0000F0540000}"/>
    <cellStyle name="Moneda 3 4 3 5" xfId="15642" xr:uid="{00000000-0005-0000-0000-0000F1540000}"/>
    <cellStyle name="Moneda 3 4 3 6" xfId="19101" xr:uid="{00000000-0005-0000-0000-0000F2540000}"/>
    <cellStyle name="Moneda 3 4 4" xfId="3193" xr:uid="{00000000-0005-0000-0000-0000F3540000}"/>
    <cellStyle name="Moneda 3 4 4 2" xfId="6510" xr:uid="{00000000-0005-0000-0000-0000F4540000}"/>
    <cellStyle name="Moneda 3 4 4 2 2" xfId="23246" xr:uid="{00000000-0005-0000-0000-0000F5540000}"/>
    <cellStyle name="Moneda 3 4 4 3" xfId="9827" xr:uid="{00000000-0005-0000-0000-0000F6540000}"/>
    <cellStyle name="Moneda 3 4 4 3 2" xfId="26563" xr:uid="{00000000-0005-0000-0000-0000F7540000}"/>
    <cellStyle name="Moneda 3 4 4 4" xfId="13154" xr:uid="{00000000-0005-0000-0000-0000F8540000}"/>
    <cellStyle name="Moneda 3 4 4 4 2" xfId="29890" xr:uid="{00000000-0005-0000-0000-0000F9540000}"/>
    <cellStyle name="Moneda 3 4 4 5" xfId="16470" xr:uid="{00000000-0005-0000-0000-0000FA540000}"/>
    <cellStyle name="Moneda 3 4 4 6" xfId="19929" xr:uid="{00000000-0005-0000-0000-0000FB540000}"/>
    <cellStyle name="Moneda 3 4 5" xfId="4025" xr:uid="{00000000-0005-0000-0000-0000FC540000}"/>
    <cellStyle name="Moneda 3 4 5 2" xfId="20761" xr:uid="{00000000-0005-0000-0000-0000FD540000}"/>
    <cellStyle name="Moneda 3 4 6" xfId="7342" xr:uid="{00000000-0005-0000-0000-0000FE540000}"/>
    <cellStyle name="Moneda 3 4 6 2" xfId="24078" xr:uid="{00000000-0005-0000-0000-0000FF540000}"/>
    <cellStyle name="Moneda 3 4 7" xfId="10669" xr:uid="{00000000-0005-0000-0000-000000550000}"/>
    <cellStyle name="Moneda 3 4 7 2" xfId="27405" xr:uid="{00000000-0005-0000-0000-000001550000}"/>
    <cellStyle name="Moneda 3 4 8" xfId="13985" xr:uid="{00000000-0005-0000-0000-000002550000}"/>
    <cellStyle name="Moneda 3 4 9" xfId="17444" xr:uid="{00000000-0005-0000-0000-000003550000}"/>
    <cellStyle name="Moneda 3 5" xfId="1122" xr:uid="{00000000-0005-0000-0000-000004550000}"/>
    <cellStyle name="Moneda 3 5 2" xfId="4439" xr:uid="{00000000-0005-0000-0000-000005550000}"/>
    <cellStyle name="Moneda 3 5 2 2" xfId="21175" xr:uid="{00000000-0005-0000-0000-000006550000}"/>
    <cellStyle name="Moneda 3 5 3" xfId="7756" xr:uid="{00000000-0005-0000-0000-000007550000}"/>
    <cellStyle name="Moneda 3 5 3 2" xfId="24492" xr:uid="{00000000-0005-0000-0000-000008550000}"/>
    <cellStyle name="Moneda 3 5 4" xfId="11083" xr:uid="{00000000-0005-0000-0000-000009550000}"/>
    <cellStyle name="Moneda 3 5 4 2" xfId="27819" xr:uid="{00000000-0005-0000-0000-00000A550000}"/>
    <cellStyle name="Moneda 3 5 5" xfId="14399" xr:uid="{00000000-0005-0000-0000-00000B550000}"/>
    <cellStyle name="Moneda 3 5 6" xfId="17858" xr:uid="{00000000-0005-0000-0000-00000C550000}"/>
    <cellStyle name="Moneda 3 6" xfId="1951" xr:uid="{00000000-0005-0000-0000-00000D550000}"/>
    <cellStyle name="Moneda 3 6 2" xfId="5268" xr:uid="{00000000-0005-0000-0000-00000E550000}"/>
    <cellStyle name="Moneda 3 6 2 2" xfId="22004" xr:uid="{00000000-0005-0000-0000-00000F550000}"/>
    <cellStyle name="Moneda 3 6 3" xfId="8585" xr:uid="{00000000-0005-0000-0000-000010550000}"/>
    <cellStyle name="Moneda 3 6 3 2" xfId="25321" xr:uid="{00000000-0005-0000-0000-000011550000}"/>
    <cellStyle name="Moneda 3 6 4" xfId="11912" xr:uid="{00000000-0005-0000-0000-000012550000}"/>
    <cellStyle name="Moneda 3 6 4 2" xfId="28648" xr:uid="{00000000-0005-0000-0000-000013550000}"/>
    <cellStyle name="Moneda 3 6 5" xfId="15228" xr:uid="{00000000-0005-0000-0000-000014550000}"/>
    <cellStyle name="Moneda 3 6 6" xfId="18687" xr:uid="{00000000-0005-0000-0000-000015550000}"/>
    <cellStyle name="Moneda 3 7" xfId="2779" xr:uid="{00000000-0005-0000-0000-000016550000}"/>
    <cellStyle name="Moneda 3 7 2" xfId="6096" xr:uid="{00000000-0005-0000-0000-000017550000}"/>
    <cellStyle name="Moneda 3 7 2 2" xfId="22832" xr:uid="{00000000-0005-0000-0000-000018550000}"/>
    <cellStyle name="Moneda 3 7 3" xfId="9413" xr:uid="{00000000-0005-0000-0000-000019550000}"/>
    <cellStyle name="Moneda 3 7 3 2" xfId="26149" xr:uid="{00000000-0005-0000-0000-00001A550000}"/>
    <cellStyle name="Moneda 3 7 4" xfId="12740" xr:uid="{00000000-0005-0000-0000-00001B550000}"/>
    <cellStyle name="Moneda 3 7 4 2" xfId="29476" xr:uid="{00000000-0005-0000-0000-00001C550000}"/>
    <cellStyle name="Moneda 3 7 5" xfId="16056" xr:uid="{00000000-0005-0000-0000-00001D550000}"/>
    <cellStyle name="Moneda 3 7 6" xfId="19515" xr:uid="{00000000-0005-0000-0000-00001E550000}"/>
    <cellStyle name="Moneda 3 8" xfId="3611" xr:uid="{00000000-0005-0000-0000-00001F550000}"/>
    <cellStyle name="Moneda 3 8 2" xfId="20347" xr:uid="{00000000-0005-0000-0000-000020550000}"/>
    <cellStyle name="Moneda 3 9" xfId="6928" xr:uid="{00000000-0005-0000-0000-000021550000}"/>
    <cellStyle name="Moneda 3 9 2" xfId="23664" xr:uid="{00000000-0005-0000-0000-000022550000}"/>
    <cellStyle name="Moneda 30" xfId="262" xr:uid="{00000000-0005-0000-0000-000023550000}"/>
    <cellStyle name="Moneda 30 10" xfId="13573" xr:uid="{00000000-0005-0000-0000-000024550000}"/>
    <cellStyle name="Moneda 30 11" xfId="17032" xr:uid="{00000000-0005-0000-0000-000025550000}"/>
    <cellStyle name="Moneda 30 2" xfId="494" xr:uid="{00000000-0005-0000-0000-000026550000}"/>
    <cellStyle name="Moneda 30 2 10" xfId="17237" xr:uid="{00000000-0005-0000-0000-000027550000}"/>
    <cellStyle name="Moneda 30 2 2" xfId="915" xr:uid="{00000000-0005-0000-0000-000028550000}"/>
    <cellStyle name="Moneda 30 2 2 2" xfId="1744" xr:uid="{00000000-0005-0000-0000-000029550000}"/>
    <cellStyle name="Moneda 30 2 2 2 2" xfId="5061" xr:uid="{00000000-0005-0000-0000-00002A550000}"/>
    <cellStyle name="Moneda 30 2 2 2 2 2" xfId="21797" xr:uid="{00000000-0005-0000-0000-00002B550000}"/>
    <cellStyle name="Moneda 30 2 2 2 3" xfId="8378" xr:uid="{00000000-0005-0000-0000-00002C550000}"/>
    <cellStyle name="Moneda 30 2 2 2 3 2" xfId="25114" xr:uid="{00000000-0005-0000-0000-00002D550000}"/>
    <cellStyle name="Moneda 30 2 2 2 4" xfId="11705" xr:uid="{00000000-0005-0000-0000-00002E550000}"/>
    <cellStyle name="Moneda 30 2 2 2 4 2" xfId="28441" xr:uid="{00000000-0005-0000-0000-00002F550000}"/>
    <cellStyle name="Moneda 30 2 2 2 5" xfId="15021" xr:uid="{00000000-0005-0000-0000-000030550000}"/>
    <cellStyle name="Moneda 30 2 2 2 6" xfId="18480" xr:uid="{00000000-0005-0000-0000-000031550000}"/>
    <cellStyle name="Moneda 30 2 2 3" xfId="2572" xr:uid="{00000000-0005-0000-0000-000032550000}"/>
    <cellStyle name="Moneda 30 2 2 3 2" xfId="5889" xr:uid="{00000000-0005-0000-0000-000033550000}"/>
    <cellStyle name="Moneda 30 2 2 3 2 2" xfId="22625" xr:uid="{00000000-0005-0000-0000-000034550000}"/>
    <cellStyle name="Moneda 30 2 2 3 3" xfId="9206" xr:uid="{00000000-0005-0000-0000-000035550000}"/>
    <cellStyle name="Moneda 30 2 2 3 3 2" xfId="25942" xr:uid="{00000000-0005-0000-0000-000036550000}"/>
    <cellStyle name="Moneda 30 2 2 3 4" xfId="12533" xr:uid="{00000000-0005-0000-0000-000037550000}"/>
    <cellStyle name="Moneda 30 2 2 3 4 2" xfId="29269" xr:uid="{00000000-0005-0000-0000-000038550000}"/>
    <cellStyle name="Moneda 30 2 2 3 5" xfId="15849" xr:uid="{00000000-0005-0000-0000-000039550000}"/>
    <cellStyle name="Moneda 30 2 2 3 6" xfId="19308" xr:uid="{00000000-0005-0000-0000-00003A550000}"/>
    <cellStyle name="Moneda 30 2 2 4" xfId="3400" xr:uid="{00000000-0005-0000-0000-00003B550000}"/>
    <cellStyle name="Moneda 30 2 2 4 2" xfId="6717" xr:uid="{00000000-0005-0000-0000-00003C550000}"/>
    <cellStyle name="Moneda 30 2 2 4 2 2" xfId="23453" xr:uid="{00000000-0005-0000-0000-00003D550000}"/>
    <cellStyle name="Moneda 30 2 2 4 3" xfId="10034" xr:uid="{00000000-0005-0000-0000-00003E550000}"/>
    <cellStyle name="Moneda 30 2 2 4 3 2" xfId="26770" xr:uid="{00000000-0005-0000-0000-00003F550000}"/>
    <cellStyle name="Moneda 30 2 2 4 4" xfId="13361" xr:uid="{00000000-0005-0000-0000-000040550000}"/>
    <cellStyle name="Moneda 30 2 2 4 4 2" xfId="30097" xr:uid="{00000000-0005-0000-0000-000041550000}"/>
    <cellStyle name="Moneda 30 2 2 4 5" xfId="16677" xr:uid="{00000000-0005-0000-0000-000042550000}"/>
    <cellStyle name="Moneda 30 2 2 4 6" xfId="20136" xr:uid="{00000000-0005-0000-0000-000043550000}"/>
    <cellStyle name="Moneda 30 2 2 5" xfId="4232" xr:uid="{00000000-0005-0000-0000-000044550000}"/>
    <cellStyle name="Moneda 30 2 2 5 2" xfId="20968" xr:uid="{00000000-0005-0000-0000-000045550000}"/>
    <cellStyle name="Moneda 30 2 2 6" xfId="7549" xr:uid="{00000000-0005-0000-0000-000046550000}"/>
    <cellStyle name="Moneda 30 2 2 6 2" xfId="24285" xr:uid="{00000000-0005-0000-0000-000047550000}"/>
    <cellStyle name="Moneda 30 2 2 7" xfId="10876" xr:uid="{00000000-0005-0000-0000-000048550000}"/>
    <cellStyle name="Moneda 30 2 2 7 2" xfId="27612" xr:uid="{00000000-0005-0000-0000-000049550000}"/>
    <cellStyle name="Moneda 30 2 2 8" xfId="14192" xr:uid="{00000000-0005-0000-0000-00004A550000}"/>
    <cellStyle name="Moneda 30 2 2 9" xfId="17651" xr:uid="{00000000-0005-0000-0000-00004B550000}"/>
    <cellStyle name="Moneda 30 2 3" xfId="1329" xr:uid="{00000000-0005-0000-0000-00004C550000}"/>
    <cellStyle name="Moneda 30 2 3 2" xfId="4646" xr:uid="{00000000-0005-0000-0000-00004D550000}"/>
    <cellStyle name="Moneda 30 2 3 2 2" xfId="21382" xr:uid="{00000000-0005-0000-0000-00004E550000}"/>
    <cellStyle name="Moneda 30 2 3 3" xfId="7963" xr:uid="{00000000-0005-0000-0000-00004F550000}"/>
    <cellStyle name="Moneda 30 2 3 3 2" xfId="24699" xr:uid="{00000000-0005-0000-0000-000050550000}"/>
    <cellStyle name="Moneda 30 2 3 4" xfId="11290" xr:uid="{00000000-0005-0000-0000-000051550000}"/>
    <cellStyle name="Moneda 30 2 3 4 2" xfId="28026" xr:uid="{00000000-0005-0000-0000-000052550000}"/>
    <cellStyle name="Moneda 30 2 3 5" xfId="14606" xr:uid="{00000000-0005-0000-0000-000053550000}"/>
    <cellStyle name="Moneda 30 2 3 6" xfId="18065" xr:uid="{00000000-0005-0000-0000-000054550000}"/>
    <cellStyle name="Moneda 30 2 4" xfId="2158" xr:uid="{00000000-0005-0000-0000-000055550000}"/>
    <cellStyle name="Moneda 30 2 4 2" xfId="5475" xr:uid="{00000000-0005-0000-0000-000056550000}"/>
    <cellStyle name="Moneda 30 2 4 2 2" xfId="22211" xr:uid="{00000000-0005-0000-0000-000057550000}"/>
    <cellStyle name="Moneda 30 2 4 3" xfId="8792" xr:uid="{00000000-0005-0000-0000-000058550000}"/>
    <cellStyle name="Moneda 30 2 4 3 2" xfId="25528" xr:uid="{00000000-0005-0000-0000-000059550000}"/>
    <cellStyle name="Moneda 30 2 4 4" xfId="12119" xr:uid="{00000000-0005-0000-0000-00005A550000}"/>
    <cellStyle name="Moneda 30 2 4 4 2" xfId="28855" xr:uid="{00000000-0005-0000-0000-00005B550000}"/>
    <cellStyle name="Moneda 30 2 4 5" xfId="15435" xr:uid="{00000000-0005-0000-0000-00005C550000}"/>
    <cellStyle name="Moneda 30 2 4 6" xfId="18894" xr:uid="{00000000-0005-0000-0000-00005D550000}"/>
    <cellStyle name="Moneda 30 2 5" xfId="2986" xr:uid="{00000000-0005-0000-0000-00005E550000}"/>
    <cellStyle name="Moneda 30 2 5 2" xfId="6303" xr:uid="{00000000-0005-0000-0000-00005F550000}"/>
    <cellStyle name="Moneda 30 2 5 2 2" xfId="23039" xr:uid="{00000000-0005-0000-0000-000060550000}"/>
    <cellStyle name="Moneda 30 2 5 3" xfId="9620" xr:uid="{00000000-0005-0000-0000-000061550000}"/>
    <cellStyle name="Moneda 30 2 5 3 2" xfId="26356" xr:uid="{00000000-0005-0000-0000-000062550000}"/>
    <cellStyle name="Moneda 30 2 5 4" xfId="12947" xr:uid="{00000000-0005-0000-0000-000063550000}"/>
    <cellStyle name="Moneda 30 2 5 4 2" xfId="29683" xr:uid="{00000000-0005-0000-0000-000064550000}"/>
    <cellStyle name="Moneda 30 2 5 5" xfId="16263" xr:uid="{00000000-0005-0000-0000-000065550000}"/>
    <cellStyle name="Moneda 30 2 5 6" xfId="19722" xr:uid="{00000000-0005-0000-0000-000066550000}"/>
    <cellStyle name="Moneda 30 2 6" xfId="3818" xr:uid="{00000000-0005-0000-0000-000067550000}"/>
    <cellStyle name="Moneda 30 2 6 2" xfId="20554" xr:uid="{00000000-0005-0000-0000-000068550000}"/>
    <cellStyle name="Moneda 30 2 7" xfId="7135" xr:uid="{00000000-0005-0000-0000-000069550000}"/>
    <cellStyle name="Moneda 30 2 7 2" xfId="23871" xr:uid="{00000000-0005-0000-0000-00006A550000}"/>
    <cellStyle name="Moneda 30 2 8" xfId="10462" xr:uid="{00000000-0005-0000-0000-00006B550000}"/>
    <cellStyle name="Moneda 30 2 8 2" xfId="27198" xr:uid="{00000000-0005-0000-0000-00006C550000}"/>
    <cellStyle name="Moneda 30 2 9" xfId="13778" xr:uid="{00000000-0005-0000-0000-00006D550000}"/>
    <cellStyle name="Moneda 30 3" xfId="710" xr:uid="{00000000-0005-0000-0000-00006E550000}"/>
    <cellStyle name="Moneda 30 3 2" xfId="1539" xr:uid="{00000000-0005-0000-0000-00006F550000}"/>
    <cellStyle name="Moneda 30 3 2 2" xfId="4856" xr:uid="{00000000-0005-0000-0000-000070550000}"/>
    <cellStyle name="Moneda 30 3 2 2 2" xfId="21592" xr:uid="{00000000-0005-0000-0000-000071550000}"/>
    <cellStyle name="Moneda 30 3 2 3" xfId="8173" xr:uid="{00000000-0005-0000-0000-000072550000}"/>
    <cellStyle name="Moneda 30 3 2 3 2" xfId="24909" xr:uid="{00000000-0005-0000-0000-000073550000}"/>
    <cellStyle name="Moneda 30 3 2 4" xfId="11500" xr:uid="{00000000-0005-0000-0000-000074550000}"/>
    <cellStyle name="Moneda 30 3 2 4 2" xfId="28236" xr:uid="{00000000-0005-0000-0000-000075550000}"/>
    <cellStyle name="Moneda 30 3 2 5" xfId="14816" xr:uid="{00000000-0005-0000-0000-000076550000}"/>
    <cellStyle name="Moneda 30 3 2 6" xfId="18275" xr:uid="{00000000-0005-0000-0000-000077550000}"/>
    <cellStyle name="Moneda 30 3 3" xfId="2367" xr:uid="{00000000-0005-0000-0000-000078550000}"/>
    <cellStyle name="Moneda 30 3 3 2" xfId="5684" xr:uid="{00000000-0005-0000-0000-000079550000}"/>
    <cellStyle name="Moneda 30 3 3 2 2" xfId="22420" xr:uid="{00000000-0005-0000-0000-00007A550000}"/>
    <cellStyle name="Moneda 30 3 3 3" xfId="9001" xr:uid="{00000000-0005-0000-0000-00007B550000}"/>
    <cellStyle name="Moneda 30 3 3 3 2" xfId="25737" xr:uid="{00000000-0005-0000-0000-00007C550000}"/>
    <cellStyle name="Moneda 30 3 3 4" xfId="12328" xr:uid="{00000000-0005-0000-0000-00007D550000}"/>
    <cellStyle name="Moneda 30 3 3 4 2" xfId="29064" xr:uid="{00000000-0005-0000-0000-00007E550000}"/>
    <cellStyle name="Moneda 30 3 3 5" xfId="15644" xr:uid="{00000000-0005-0000-0000-00007F550000}"/>
    <cellStyle name="Moneda 30 3 3 6" xfId="19103" xr:uid="{00000000-0005-0000-0000-000080550000}"/>
    <cellStyle name="Moneda 30 3 4" xfId="3195" xr:uid="{00000000-0005-0000-0000-000081550000}"/>
    <cellStyle name="Moneda 30 3 4 2" xfId="6512" xr:uid="{00000000-0005-0000-0000-000082550000}"/>
    <cellStyle name="Moneda 30 3 4 2 2" xfId="23248" xr:uid="{00000000-0005-0000-0000-000083550000}"/>
    <cellStyle name="Moneda 30 3 4 3" xfId="9829" xr:uid="{00000000-0005-0000-0000-000084550000}"/>
    <cellStyle name="Moneda 30 3 4 3 2" xfId="26565" xr:uid="{00000000-0005-0000-0000-000085550000}"/>
    <cellStyle name="Moneda 30 3 4 4" xfId="13156" xr:uid="{00000000-0005-0000-0000-000086550000}"/>
    <cellStyle name="Moneda 30 3 4 4 2" xfId="29892" xr:uid="{00000000-0005-0000-0000-000087550000}"/>
    <cellStyle name="Moneda 30 3 4 5" xfId="16472" xr:uid="{00000000-0005-0000-0000-000088550000}"/>
    <cellStyle name="Moneda 30 3 4 6" xfId="19931" xr:uid="{00000000-0005-0000-0000-000089550000}"/>
    <cellStyle name="Moneda 30 3 5" xfId="4027" xr:uid="{00000000-0005-0000-0000-00008A550000}"/>
    <cellStyle name="Moneda 30 3 5 2" xfId="20763" xr:uid="{00000000-0005-0000-0000-00008B550000}"/>
    <cellStyle name="Moneda 30 3 6" xfId="7344" xr:uid="{00000000-0005-0000-0000-00008C550000}"/>
    <cellStyle name="Moneda 30 3 6 2" xfId="24080" xr:uid="{00000000-0005-0000-0000-00008D550000}"/>
    <cellStyle name="Moneda 30 3 7" xfId="10671" xr:uid="{00000000-0005-0000-0000-00008E550000}"/>
    <cellStyle name="Moneda 30 3 7 2" xfId="27407" xr:uid="{00000000-0005-0000-0000-00008F550000}"/>
    <cellStyle name="Moneda 30 3 8" xfId="13987" xr:uid="{00000000-0005-0000-0000-000090550000}"/>
    <cellStyle name="Moneda 30 3 9" xfId="17446" xr:uid="{00000000-0005-0000-0000-000091550000}"/>
    <cellStyle name="Moneda 30 4" xfId="1124" xr:uid="{00000000-0005-0000-0000-000092550000}"/>
    <cellStyle name="Moneda 30 4 2" xfId="4441" xr:uid="{00000000-0005-0000-0000-000093550000}"/>
    <cellStyle name="Moneda 30 4 2 2" xfId="21177" xr:uid="{00000000-0005-0000-0000-000094550000}"/>
    <cellStyle name="Moneda 30 4 3" xfId="7758" xr:uid="{00000000-0005-0000-0000-000095550000}"/>
    <cellStyle name="Moneda 30 4 3 2" xfId="24494" xr:uid="{00000000-0005-0000-0000-000096550000}"/>
    <cellStyle name="Moneda 30 4 4" xfId="11085" xr:uid="{00000000-0005-0000-0000-000097550000}"/>
    <cellStyle name="Moneda 30 4 4 2" xfId="27821" xr:uid="{00000000-0005-0000-0000-000098550000}"/>
    <cellStyle name="Moneda 30 4 5" xfId="14401" xr:uid="{00000000-0005-0000-0000-000099550000}"/>
    <cellStyle name="Moneda 30 4 6" xfId="17860" xr:uid="{00000000-0005-0000-0000-00009A550000}"/>
    <cellStyle name="Moneda 30 5" xfId="1953" xr:uid="{00000000-0005-0000-0000-00009B550000}"/>
    <cellStyle name="Moneda 30 5 2" xfId="5270" xr:uid="{00000000-0005-0000-0000-00009C550000}"/>
    <cellStyle name="Moneda 30 5 2 2" xfId="22006" xr:uid="{00000000-0005-0000-0000-00009D550000}"/>
    <cellStyle name="Moneda 30 5 3" xfId="8587" xr:uid="{00000000-0005-0000-0000-00009E550000}"/>
    <cellStyle name="Moneda 30 5 3 2" xfId="25323" xr:uid="{00000000-0005-0000-0000-00009F550000}"/>
    <cellStyle name="Moneda 30 5 4" xfId="11914" xr:uid="{00000000-0005-0000-0000-0000A0550000}"/>
    <cellStyle name="Moneda 30 5 4 2" xfId="28650" xr:uid="{00000000-0005-0000-0000-0000A1550000}"/>
    <cellStyle name="Moneda 30 5 5" xfId="15230" xr:uid="{00000000-0005-0000-0000-0000A2550000}"/>
    <cellStyle name="Moneda 30 5 6" xfId="18689" xr:uid="{00000000-0005-0000-0000-0000A3550000}"/>
    <cellStyle name="Moneda 30 6" xfId="2781" xr:uid="{00000000-0005-0000-0000-0000A4550000}"/>
    <cellStyle name="Moneda 30 6 2" xfId="6098" xr:uid="{00000000-0005-0000-0000-0000A5550000}"/>
    <cellStyle name="Moneda 30 6 2 2" xfId="22834" xr:uid="{00000000-0005-0000-0000-0000A6550000}"/>
    <cellStyle name="Moneda 30 6 3" xfId="9415" xr:uid="{00000000-0005-0000-0000-0000A7550000}"/>
    <cellStyle name="Moneda 30 6 3 2" xfId="26151" xr:uid="{00000000-0005-0000-0000-0000A8550000}"/>
    <cellStyle name="Moneda 30 6 4" xfId="12742" xr:uid="{00000000-0005-0000-0000-0000A9550000}"/>
    <cellStyle name="Moneda 30 6 4 2" xfId="29478" xr:uid="{00000000-0005-0000-0000-0000AA550000}"/>
    <cellStyle name="Moneda 30 6 5" xfId="16058" xr:uid="{00000000-0005-0000-0000-0000AB550000}"/>
    <cellStyle name="Moneda 30 6 6" xfId="19517" xr:uid="{00000000-0005-0000-0000-0000AC550000}"/>
    <cellStyle name="Moneda 30 7" xfId="3613" xr:uid="{00000000-0005-0000-0000-0000AD550000}"/>
    <cellStyle name="Moneda 30 7 2" xfId="20349" xr:uid="{00000000-0005-0000-0000-0000AE550000}"/>
    <cellStyle name="Moneda 30 8" xfId="6930" xr:uid="{00000000-0005-0000-0000-0000AF550000}"/>
    <cellStyle name="Moneda 30 8 2" xfId="23666" xr:uid="{00000000-0005-0000-0000-0000B0550000}"/>
    <cellStyle name="Moneda 30 9" xfId="10257" xr:uid="{00000000-0005-0000-0000-0000B1550000}"/>
    <cellStyle name="Moneda 30 9 2" xfId="26993" xr:uid="{00000000-0005-0000-0000-0000B2550000}"/>
    <cellStyle name="Moneda 31" xfId="263" xr:uid="{00000000-0005-0000-0000-0000B3550000}"/>
    <cellStyle name="Moneda 31 10" xfId="13574" xr:uid="{00000000-0005-0000-0000-0000B4550000}"/>
    <cellStyle name="Moneda 31 11" xfId="17033" xr:uid="{00000000-0005-0000-0000-0000B5550000}"/>
    <cellStyle name="Moneda 31 2" xfId="495" xr:uid="{00000000-0005-0000-0000-0000B6550000}"/>
    <cellStyle name="Moneda 31 2 10" xfId="17238" xr:uid="{00000000-0005-0000-0000-0000B7550000}"/>
    <cellStyle name="Moneda 31 2 2" xfId="916" xr:uid="{00000000-0005-0000-0000-0000B8550000}"/>
    <cellStyle name="Moneda 31 2 2 2" xfId="1745" xr:uid="{00000000-0005-0000-0000-0000B9550000}"/>
    <cellStyle name="Moneda 31 2 2 2 2" xfId="5062" xr:uid="{00000000-0005-0000-0000-0000BA550000}"/>
    <cellStyle name="Moneda 31 2 2 2 2 2" xfId="21798" xr:uid="{00000000-0005-0000-0000-0000BB550000}"/>
    <cellStyle name="Moneda 31 2 2 2 3" xfId="8379" xr:uid="{00000000-0005-0000-0000-0000BC550000}"/>
    <cellStyle name="Moneda 31 2 2 2 3 2" xfId="25115" xr:uid="{00000000-0005-0000-0000-0000BD550000}"/>
    <cellStyle name="Moneda 31 2 2 2 4" xfId="11706" xr:uid="{00000000-0005-0000-0000-0000BE550000}"/>
    <cellStyle name="Moneda 31 2 2 2 4 2" xfId="28442" xr:uid="{00000000-0005-0000-0000-0000BF550000}"/>
    <cellStyle name="Moneda 31 2 2 2 5" xfId="15022" xr:uid="{00000000-0005-0000-0000-0000C0550000}"/>
    <cellStyle name="Moneda 31 2 2 2 6" xfId="18481" xr:uid="{00000000-0005-0000-0000-0000C1550000}"/>
    <cellStyle name="Moneda 31 2 2 3" xfId="2573" xr:uid="{00000000-0005-0000-0000-0000C2550000}"/>
    <cellStyle name="Moneda 31 2 2 3 2" xfId="5890" xr:uid="{00000000-0005-0000-0000-0000C3550000}"/>
    <cellStyle name="Moneda 31 2 2 3 2 2" xfId="22626" xr:uid="{00000000-0005-0000-0000-0000C4550000}"/>
    <cellStyle name="Moneda 31 2 2 3 3" xfId="9207" xr:uid="{00000000-0005-0000-0000-0000C5550000}"/>
    <cellStyle name="Moneda 31 2 2 3 3 2" xfId="25943" xr:uid="{00000000-0005-0000-0000-0000C6550000}"/>
    <cellStyle name="Moneda 31 2 2 3 4" xfId="12534" xr:uid="{00000000-0005-0000-0000-0000C7550000}"/>
    <cellStyle name="Moneda 31 2 2 3 4 2" xfId="29270" xr:uid="{00000000-0005-0000-0000-0000C8550000}"/>
    <cellStyle name="Moneda 31 2 2 3 5" xfId="15850" xr:uid="{00000000-0005-0000-0000-0000C9550000}"/>
    <cellStyle name="Moneda 31 2 2 3 6" xfId="19309" xr:uid="{00000000-0005-0000-0000-0000CA550000}"/>
    <cellStyle name="Moneda 31 2 2 4" xfId="3401" xr:uid="{00000000-0005-0000-0000-0000CB550000}"/>
    <cellStyle name="Moneda 31 2 2 4 2" xfId="6718" xr:uid="{00000000-0005-0000-0000-0000CC550000}"/>
    <cellStyle name="Moneda 31 2 2 4 2 2" xfId="23454" xr:uid="{00000000-0005-0000-0000-0000CD550000}"/>
    <cellStyle name="Moneda 31 2 2 4 3" xfId="10035" xr:uid="{00000000-0005-0000-0000-0000CE550000}"/>
    <cellStyle name="Moneda 31 2 2 4 3 2" xfId="26771" xr:uid="{00000000-0005-0000-0000-0000CF550000}"/>
    <cellStyle name="Moneda 31 2 2 4 4" xfId="13362" xr:uid="{00000000-0005-0000-0000-0000D0550000}"/>
    <cellStyle name="Moneda 31 2 2 4 4 2" xfId="30098" xr:uid="{00000000-0005-0000-0000-0000D1550000}"/>
    <cellStyle name="Moneda 31 2 2 4 5" xfId="16678" xr:uid="{00000000-0005-0000-0000-0000D2550000}"/>
    <cellStyle name="Moneda 31 2 2 4 6" xfId="20137" xr:uid="{00000000-0005-0000-0000-0000D3550000}"/>
    <cellStyle name="Moneda 31 2 2 5" xfId="4233" xr:uid="{00000000-0005-0000-0000-0000D4550000}"/>
    <cellStyle name="Moneda 31 2 2 5 2" xfId="20969" xr:uid="{00000000-0005-0000-0000-0000D5550000}"/>
    <cellStyle name="Moneda 31 2 2 6" xfId="7550" xr:uid="{00000000-0005-0000-0000-0000D6550000}"/>
    <cellStyle name="Moneda 31 2 2 6 2" xfId="24286" xr:uid="{00000000-0005-0000-0000-0000D7550000}"/>
    <cellStyle name="Moneda 31 2 2 7" xfId="10877" xr:uid="{00000000-0005-0000-0000-0000D8550000}"/>
    <cellStyle name="Moneda 31 2 2 7 2" xfId="27613" xr:uid="{00000000-0005-0000-0000-0000D9550000}"/>
    <cellStyle name="Moneda 31 2 2 8" xfId="14193" xr:uid="{00000000-0005-0000-0000-0000DA550000}"/>
    <cellStyle name="Moneda 31 2 2 9" xfId="17652" xr:uid="{00000000-0005-0000-0000-0000DB550000}"/>
    <cellStyle name="Moneda 31 2 3" xfId="1330" xr:uid="{00000000-0005-0000-0000-0000DC550000}"/>
    <cellStyle name="Moneda 31 2 3 2" xfId="4647" xr:uid="{00000000-0005-0000-0000-0000DD550000}"/>
    <cellStyle name="Moneda 31 2 3 2 2" xfId="21383" xr:uid="{00000000-0005-0000-0000-0000DE550000}"/>
    <cellStyle name="Moneda 31 2 3 3" xfId="7964" xr:uid="{00000000-0005-0000-0000-0000DF550000}"/>
    <cellStyle name="Moneda 31 2 3 3 2" xfId="24700" xr:uid="{00000000-0005-0000-0000-0000E0550000}"/>
    <cellStyle name="Moneda 31 2 3 4" xfId="11291" xr:uid="{00000000-0005-0000-0000-0000E1550000}"/>
    <cellStyle name="Moneda 31 2 3 4 2" xfId="28027" xr:uid="{00000000-0005-0000-0000-0000E2550000}"/>
    <cellStyle name="Moneda 31 2 3 5" xfId="14607" xr:uid="{00000000-0005-0000-0000-0000E3550000}"/>
    <cellStyle name="Moneda 31 2 3 6" xfId="18066" xr:uid="{00000000-0005-0000-0000-0000E4550000}"/>
    <cellStyle name="Moneda 31 2 4" xfId="2159" xr:uid="{00000000-0005-0000-0000-0000E5550000}"/>
    <cellStyle name="Moneda 31 2 4 2" xfId="5476" xr:uid="{00000000-0005-0000-0000-0000E6550000}"/>
    <cellStyle name="Moneda 31 2 4 2 2" xfId="22212" xr:uid="{00000000-0005-0000-0000-0000E7550000}"/>
    <cellStyle name="Moneda 31 2 4 3" xfId="8793" xr:uid="{00000000-0005-0000-0000-0000E8550000}"/>
    <cellStyle name="Moneda 31 2 4 3 2" xfId="25529" xr:uid="{00000000-0005-0000-0000-0000E9550000}"/>
    <cellStyle name="Moneda 31 2 4 4" xfId="12120" xr:uid="{00000000-0005-0000-0000-0000EA550000}"/>
    <cellStyle name="Moneda 31 2 4 4 2" xfId="28856" xr:uid="{00000000-0005-0000-0000-0000EB550000}"/>
    <cellStyle name="Moneda 31 2 4 5" xfId="15436" xr:uid="{00000000-0005-0000-0000-0000EC550000}"/>
    <cellStyle name="Moneda 31 2 4 6" xfId="18895" xr:uid="{00000000-0005-0000-0000-0000ED550000}"/>
    <cellStyle name="Moneda 31 2 5" xfId="2987" xr:uid="{00000000-0005-0000-0000-0000EE550000}"/>
    <cellStyle name="Moneda 31 2 5 2" xfId="6304" xr:uid="{00000000-0005-0000-0000-0000EF550000}"/>
    <cellStyle name="Moneda 31 2 5 2 2" xfId="23040" xr:uid="{00000000-0005-0000-0000-0000F0550000}"/>
    <cellStyle name="Moneda 31 2 5 3" xfId="9621" xr:uid="{00000000-0005-0000-0000-0000F1550000}"/>
    <cellStyle name="Moneda 31 2 5 3 2" xfId="26357" xr:uid="{00000000-0005-0000-0000-0000F2550000}"/>
    <cellStyle name="Moneda 31 2 5 4" xfId="12948" xr:uid="{00000000-0005-0000-0000-0000F3550000}"/>
    <cellStyle name="Moneda 31 2 5 4 2" xfId="29684" xr:uid="{00000000-0005-0000-0000-0000F4550000}"/>
    <cellStyle name="Moneda 31 2 5 5" xfId="16264" xr:uid="{00000000-0005-0000-0000-0000F5550000}"/>
    <cellStyle name="Moneda 31 2 5 6" xfId="19723" xr:uid="{00000000-0005-0000-0000-0000F6550000}"/>
    <cellStyle name="Moneda 31 2 6" xfId="3819" xr:uid="{00000000-0005-0000-0000-0000F7550000}"/>
    <cellStyle name="Moneda 31 2 6 2" xfId="20555" xr:uid="{00000000-0005-0000-0000-0000F8550000}"/>
    <cellStyle name="Moneda 31 2 7" xfId="7136" xr:uid="{00000000-0005-0000-0000-0000F9550000}"/>
    <cellStyle name="Moneda 31 2 7 2" xfId="23872" xr:uid="{00000000-0005-0000-0000-0000FA550000}"/>
    <cellStyle name="Moneda 31 2 8" xfId="10463" xr:uid="{00000000-0005-0000-0000-0000FB550000}"/>
    <cellStyle name="Moneda 31 2 8 2" xfId="27199" xr:uid="{00000000-0005-0000-0000-0000FC550000}"/>
    <cellStyle name="Moneda 31 2 9" xfId="13779" xr:uid="{00000000-0005-0000-0000-0000FD550000}"/>
    <cellStyle name="Moneda 31 3" xfId="711" xr:uid="{00000000-0005-0000-0000-0000FE550000}"/>
    <cellStyle name="Moneda 31 3 2" xfId="1540" xr:uid="{00000000-0005-0000-0000-0000FF550000}"/>
    <cellStyle name="Moneda 31 3 2 2" xfId="4857" xr:uid="{00000000-0005-0000-0000-000000560000}"/>
    <cellStyle name="Moneda 31 3 2 2 2" xfId="21593" xr:uid="{00000000-0005-0000-0000-000001560000}"/>
    <cellStyle name="Moneda 31 3 2 3" xfId="8174" xr:uid="{00000000-0005-0000-0000-000002560000}"/>
    <cellStyle name="Moneda 31 3 2 3 2" xfId="24910" xr:uid="{00000000-0005-0000-0000-000003560000}"/>
    <cellStyle name="Moneda 31 3 2 4" xfId="11501" xr:uid="{00000000-0005-0000-0000-000004560000}"/>
    <cellStyle name="Moneda 31 3 2 4 2" xfId="28237" xr:uid="{00000000-0005-0000-0000-000005560000}"/>
    <cellStyle name="Moneda 31 3 2 5" xfId="14817" xr:uid="{00000000-0005-0000-0000-000006560000}"/>
    <cellStyle name="Moneda 31 3 2 6" xfId="18276" xr:uid="{00000000-0005-0000-0000-000007560000}"/>
    <cellStyle name="Moneda 31 3 3" xfId="2368" xr:uid="{00000000-0005-0000-0000-000008560000}"/>
    <cellStyle name="Moneda 31 3 3 2" xfId="5685" xr:uid="{00000000-0005-0000-0000-000009560000}"/>
    <cellStyle name="Moneda 31 3 3 2 2" xfId="22421" xr:uid="{00000000-0005-0000-0000-00000A560000}"/>
    <cellStyle name="Moneda 31 3 3 3" xfId="9002" xr:uid="{00000000-0005-0000-0000-00000B560000}"/>
    <cellStyle name="Moneda 31 3 3 3 2" xfId="25738" xr:uid="{00000000-0005-0000-0000-00000C560000}"/>
    <cellStyle name="Moneda 31 3 3 4" xfId="12329" xr:uid="{00000000-0005-0000-0000-00000D560000}"/>
    <cellStyle name="Moneda 31 3 3 4 2" xfId="29065" xr:uid="{00000000-0005-0000-0000-00000E560000}"/>
    <cellStyle name="Moneda 31 3 3 5" xfId="15645" xr:uid="{00000000-0005-0000-0000-00000F560000}"/>
    <cellStyle name="Moneda 31 3 3 6" xfId="19104" xr:uid="{00000000-0005-0000-0000-000010560000}"/>
    <cellStyle name="Moneda 31 3 4" xfId="3196" xr:uid="{00000000-0005-0000-0000-000011560000}"/>
    <cellStyle name="Moneda 31 3 4 2" xfId="6513" xr:uid="{00000000-0005-0000-0000-000012560000}"/>
    <cellStyle name="Moneda 31 3 4 2 2" xfId="23249" xr:uid="{00000000-0005-0000-0000-000013560000}"/>
    <cellStyle name="Moneda 31 3 4 3" xfId="9830" xr:uid="{00000000-0005-0000-0000-000014560000}"/>
    <cellStyle name="Moneda 31 3 4 3 2" xfId="26566" xr:uid="{00000000-0005-0000-0000-000015560000}"/>
    <cellStyle name="Moneda 31 3 4 4" xfId="13157" xr:uid="{00000000-0005-0000-0000-000016560000}"/>
    <cellStyle name="Moneda 31 3 4 4 2" xfId="29893" xr:uid="{00000000-0005-0000-0000-000017560000}"/>
    <cellStyle name="Moneda 31 3 4 5" xfId="16473" xr:uid="{00000000-0005-0000-0000-000018560000}"/>
    <cellStyle name="Moneda 31 3 4 6" xfId="19932" xr:uid="{00000000-0005-0000-0000-000019560000}"/>
    <cellStyle name="Moneda 31 3 5" xfId="4028" xr:uid="{00000000-0005-0000-0000-00001A560000}"/>
    <cellStyle name="Moneda 31 3 5 2" xfId="20764" xr:uid="{00000000-0005-0000-0000-00001B560000}"/>
    <cellStyle name="Moneda 31 3 6" xfId="7345" xr:uid="{00000000-0005-0000-0000-00001C560000}"/>
    <cellStyle name="Moneda 31 3 6 2" xfId="24081" xr:uid="{00000000-0005-0000-0000-00001D560000}"/>
    <cellStyle name="Moneda 31 3 7" xfId="10672" xr:uid="{00000000-0005-0000-0000-00001E560000}"/>
    <cellStyle name="Moneda 31 3 7 2" xfId="27408" xr:uid="{00000000-0005-0000-0000-00001F560000}"/>
    <cellStyle name="Moneda 31 3 8" xfId="13988" xr:uid="{00000000-0005-0000-0000-000020560000}"/>
    <cellStyle name="Moneda 31 3 9" xfId="17447" xr:uid="{00000000-0005-0000-0000-000021560000}"/>
    <cellStyle name="Moneda 31 4" xfId="1125" xr:uid="{00000000-0005-0000-0000-000022560000}"/>
    <cellStyle name="Moneda 31 4 2" xfId="4442" xr:uid="{00000000-0005-0000-0000-000023560000}"/>
    <cellStyle name="Moneda 31 4 2 2" xfId="21178" xr:uid="{00000000-0005-0000-0000-000024560000}"/>
    <cellStyle name="Moneda 31 4 3" xfId="7759" xr:uid="{00000000-0005-0000-0000-000025560000}"/>
    <cellStyle name="Moneda 31 4 3 2" xfId="24495" xr:uid="{00000000-0005-0000-0000-000026560000}"/>
    <cellStyle name="Moneda 31 4 4" xfId="11086" xr:uid="{00000000-0005-0000-0000-000027560000}"/>
    <cellStyle name="Moneda 31 4 4 2" xfId="27822" xr:uid="{00000000-0005-0000-0000-000028560000}"/>
    <cellStyle name="Moneda 31 4 5" xfId="14402" xr:uid="{00000000-0005-0000-0000-000029560000}"/>
    <cellStyle name="Moneda 31 4 6" xfId="17861" xr:uid="{00000000-0005-0000-0000-00002A560000}"/>
    <cellStyle name="Moneda 31 5" xfId="1954" xr:uid="{00000000-0005-0000-0000-00002B560000}"/>
    <cellStyle name="Moneda 31 5 2" xfId="5271" xr:uid="{00000000-0005-0000-0000-00002C560000}"/>
    <cellStyle name="Moneda 31 5 2 2" xfId="22007" xr:uid="{00000000-0005-0000-0000-00002D560000}"/>
    <cellStyle name="Moneda 31 5 3" xfId="8588" xr:uid="{00000000-0005-0000-0000-00002E560000}"/>
    <cellStyle name="Moneda 31 5 3 2" xfId="25324" xr:uid="{00000000-0005-0000-0000-00002F560000}"/>
    <cellStyle name="Moneda 31 5 4" xfId="11915" xr:uid="{00000000-0005-0000-0000-000030560000}"/>
    <cellStyle name="Moneda 31 5 4 2" xfId="28651" xr:uid="{00000000-0005-0000-0000-000031560000}"/>
    <cellStyle name="Moneda 31 5 5" xfId="15231" xr:uid="{00000000-0005-0000-0000-000032560000}"/>
    <cellStyle name="Moneda 31 5 6" xfId="18690" xr:uid="{00000000-0005-0000-0000-000033560000}"/>
    <cellStyle name="Moneda 31 6" xfId="2782" xr:uid="{00000000-0005-0000-0000-000034560000}"/>
    <cellStyle name="Moneda 31 6 2" xfId="6099" xr:uid="{00000000-0005-0000-0000-000035560000}"/>
    <cellStyle name="Moneda 31 6 2 2" xfId="22835" xr:uid="{00000000-0005-0000-0000-000036560000}"/>
    <cellStyle name="Moneda 31 6 3" xfId="9416" xr:uid="{00000000-0005-0000-0000-000037560000}"/>
    <cellStyle name="Moneda 31 6 3 2" xfId="26152" xr:uid="{00000000-0005-0000-0000-000038560000}"/>
    <cellStyle name="Moneda 31 6 4" xfId="12743" xr:uid="{00000000-0005-0000-0000-000039560000}"/>
    <cellStyle name="Moneda 31 6 4 2" xfId="29479" xr:uid="{00000000-0005-0000-0000-00003A560000}"/>
    <cellStyle name="Moneda 31 6 5" xfId="16059" xr:uid="{00000000-0005-0000-0000-00003B560000}"/>
    <cellStyle name="Moneda 31 6 6" xfId="19518" xr:uid="{00000000-0005-0000-0000-00003C560000}"/>
    <cellStyle name="Moneda 31 7" xfId="3614" xr:uid="{00000000-0005-0000-0000-00003D560000}"/>
    <cellStyle name="Moneda 31 7 2" xfId="20350" xr:uid="{00000000-0005-0000-0000-00003E560000}"/>
    <cellStyle name="Moneda 31 8" xfId="6931" xr:uid="{00000000-0005-0000-0000-00003F560000}"/>
    <cellStyle name="Moneda 31 8 2" xfId="23667" xr:uid="{00000000-0005-0000-0000-000040560000}"/>
    <cellStyle name="Moneda 31 9" xfId="10258" xr:uid="{00000000-0005-0000-0000-000041560000}"/>
    <cellStyle name="Moneda 31 9 2" xfId="26994" xr:uid="{00000000-0005-0000-0000-000042560000}"/>
    <cellStyle name="Moneda 32" xfId="264" xr:uid="{00000000-0005-0000-0000-000043560000}"/>
    <cellStyle name="Moneda 32 10" xfId="13575" xr:uid="{00000000-0005-0000-0000-000044560000}"/>
    <cellStyle name="Moneda 32 11" xfId="17034" xr:uid="{00000000-0005-0000-0000-000045560000}"/>
    <cellStyle name="Moneda 32 2" xfId="496" xr:uid="{00000000-0005-0000-0000-000046560000}"/>
    <cellStyle name="Moneda 32 2 10" xfId="17239" xr:uid="{00000000-0005-0000-0000-000047560000}"/>
    <cellStyle name="Moneda 32 2 2" xfId="917" xr:uid="{00000000-0005-0000-0000-000048560000}"/>
    <cellStyle name="Moneda 32 2 2 2" xfId="1746" xr:uid="{00000000-0005-0000-0000-000049560000}"/>
    <cellStyle name="Moneda 32 2 2 2 2" xfId="5063" xr:uid="{00000000-0005-0000-0000-00004A560000}"/>
    <cellStyle name="Moneda 32 2 2 2 2 2" xfId="21799" xr:uid="{00000000-0005-0000-0000-00004B560000}"/>
    <cellStyle name="Moneda 32 2 2 2 3" xfId="8380" xr:uid="{00000000-0005-0000-0000-00004C560000}"/>
    <cellStyle name="Moneda 32 2 2 2 3 2" xfId="25116" xr:uid="{00000000-0005-0000-0000-00004D560000}"/>
    <cellStyle name="Moneda 32 2 2 2 4" xfId="11707" xr:uid="{00000000-0005-0000-0000-00004E560000}"/>
    <cellStyle name="Moneda 32 2 2 2 4 2" xfId="28443" xr:uid="{00000000-0005-0000-0000-00004F560000}"/>
    <cellStyle name="Moneda 32 2 2 2 5" xfId="15023" xr:uid="{00000000-0005-0000-0000-000050560000}"/>
    <cellStyle name="Moneda 32 2 2 2 6" xfId="18482" xr:uid="{00000000-0005-0000-0000-000051560000}"/>
    <cellStyle name="Moneda 32 2 2 3" xfId="2574" xr:uid="{00000000-0005-0000-0000-000052560000}"/>
    <cellStyle name="Moneda 32 2 2 3 2" xfId="5891" xr:uid="{00000000-0005-0000-0000-000053560000}"/>
    <cellStyle name="Moneda 32 2 2 3 2 2" xfId="22627" xr:uid="{00000000-0005-0000-0000-000054560000}"/>
    <cellStyle name="Moneda 32 2 2 3 3" xfId="9208" xr:uid="{00000000-0005-0000-0000-000055560000}"/>
    <cellStyle name="Moneda 32 2 2 3 3 2" xfId="25944" xr:uid="{00000000-0005-0000-0000-000056560000}"/>
    <cellStyle name="Moneda 32 2 2 3 4" xfId="12535" xr:uid="{00000000-0005-0000-0000-000057560000}"/>
    <cellStyle name="Moneda 32 2 2 3 4 2" xfId="29271" xr:uid="{00000000-0005-0000-0000-000058560000}"/>
    <cellStyle name="Moneda 32 2 2 3 5" xfId="15851" xr:uid="{00000000-0005-0000-0000-000059560000}"/>
    <cellStyle name="Moneda 32 2 2 3 6" xfId="19310" xr:uid="{00000000-0005-0000-0000-00005A560000}"/>
    <cellStyle name="Moneda 32 2 2 4" xfId="3402" xr:uid="{00000000-0005-0000-0000-00005B560000}"/>
    <cellStyle name="Moneda 32 2 2 4 2" xfId="6719" xr:uid="{00000000-0005-0000-0000-00005C560000}"/>
    <cellStyle name="Moneda 32 2 2 4 2 2" xfId="23455" xr:uid="{00000000-0005-0000-0000-00005D560000}"/>
    <cellStyle name="Moneda 32 2 2 4 3" xfId="10036" xr:uid="{00000000-0005-0000-0000-00005E560000}"/>
    <cellStyle name="Moneda 32 2 2 4 3 2" xfId="26772" xr:uid="{00000000-0005-0000-0000-00005F560000}"/>
    <cellStyle name="Moneda 32 2 2 4 4" xfId="13363" xr:uid="{00000000-0005-0000-0000-000060560000}"/>
    <cellStyle name="Moneda 32 2 2 4 4 2" xfId="30099" xr:uid="{00000000-0005-0000-0000-000061560000}"/>
    <cellStyle name="Moneda 32 2 2 4 5" xfId="16679" xr:uid="{00000000-0005-0000-0000-000062560000}"/>
    <cellStyle name="Moneda 32 2 2 4 6" xfId="20138" xr:uid="{00000000-0005-0000-0000-000063560000}"/>
    <cellStyle name="Moneda 32 2 2 5" xfId="4234" xr:uid="{00000000-0005-0000-0000-000064560000}"/>
    <cellStyle name="Moneda 32 2 2 5 2" xfId="20970" xr:uid="{00000000-0005-0000-0000-000065560000}"/>
    <cellStyle name="Moneda 32 2 2 6" xfId="7551" xr:uid="{00000000-0005-0000-0000-000066560000}"/>
    <cellStyle name="Moneda 32 2 2 6 2" xfId="24287" xr:uid="{00000000-0005-0000-0000-000067560000}"/>
    <cellStyle name="Moneda 32 2 2 7" xfId="10878" xr:uid="{00000000-0005-0000-0000-000068560000}"/>
    <cellStyle name="Moneda 32 2 2 7 2" xfId="27614" xr:uid="{00000000-0005-0000-0000-000069560000}"/>
    <cellStyle name="Moneda 32 2 2 8" xfId="14194" xr:uid="{00000000-0005-0000-0000-00006A560000}"/>
    <cellStyle name="Moneda 32 2 2 9" xfId="17653" xr:uid="{00000000-0005-0000-0000-00006B560000}"/>
    <cellStyle name="Moneda 32 2 3" xfId="1331" xr:uid="{00000000-0005-0000-0000-00006C560000}"/>
    <cellStyle name="Moneda 32 2 3 2" xfId="4648" xr:uid="{00000000-0005-0000-0000-00006D560000}"/>
    <cellStyle name="Moneda 32 2 3 2 2" xfId="21384" xr:uid="{00000000-0005-0000-0000-00006E560000}"/>
    <cellStyle name="Moneda 32 2 3 3" xfId="7965" xr:uid="{00000000-0005-0000-0000-00006F560000}"/>
    <cellStyle name="Moneda 32 2 3 3 2" xfId="24701" xr:uid="{00000000-0005-0000-0000-000070560000}"/>
    <cellStyle name="Moneda 32 2 3 4" xfId="11292" xr:uid="{00000000-0005-0000-0000-000071560000}"/>
    <cellStyle name="Moneda 32 2 3 4 2" xfId="28028" xr:uid="{00000000-0005-0000-0000-000072560000}"/>
    <cellStyle name="Moneda 32 2 3 5" xfId="14608" xr:uid="{00000000-0005-0000-0000-000073560000}"/>
    <cellStyle name="Moneda 32 2 3 6" xfId="18067" xr:uid="{00000000-0005-0000-0000-000074560000}"/>
    <cellStyle name="Moneda 32 2 4" xfId="2160" xr:uid="{00000000-0005-0000-0000-000075560000}"/>
    <cellStyle name="Moneda 32 2 4 2" xfId="5477" xr:uid="{00000000-0005-0000-0000-000076560000}"/>
    <cellStyle name="Moneda 32 2 4 2 2" xfId="22213" xr:uid="{00000000-0005-0000-0000-000077560000}"/>
    <cellStyle name="Moneda 32 2 4 3" xfId="8794" xr:uid="{00000000-0005-0000-0000-000078560000}"/>
    <cellStyle name="Moneda 32 2 4 3 2" xfId="25530" xr:uid="{00000000-0005-0000-0000-000079560000}"/>
    <cellStyle name="Moneda 32 2 4 4" xfId="12121" xr:uid="{00000000-0005-0000-0000-00007A560000}"/>
    <cellStyle name="Moneda 32 2 4 4 2" xfId="28857" xr:uid="{00000000-0005-0000-0000-00007B560000}"/>
    <cellStyle name="Moneda 32 2 4 5" xfId="15437" xr:uid="{00000000-0005-0000-0000-00007C560000}"/>
    <cellStyle name="Moneda 32 2 4 6" xfId="18896" xr:uid="{00000000-0005-0000-0000-00007D560000}"/>
    <cellStyle name="Moneda 32 2 5" xfId="2988" xr:uid="{00000000-0005-0000-0000-00007E560000}"/>
    <cellStyle name="Moneda 32 2 5 2" xfId="6305" xr:uid="{00000000-0005-0000-0000-00007F560000}"/>
    <cellStyle name="Moneda 32 2 5 2 2" xfId="23041" xr:uid="{00000000-0005-0000-0000-000080560000}"/>
    <cellStyle name="Moneda 32 2 5 3" xfId="9622" xr:uid="{00000000-0005-0000-0000-000081560000}"/>
    <cellStyle name="Moneda 32 2 5 3 2" xfId="26358" xr:uid="{00000000-0005-0000-0000-000082560000}"/>
    <cellStyle name="Moneda 32 2 5 4" xfId="12949" xr:uid="{00000000-0005-0000-0000-000083560000}"/>
    <cellStyle name="Moneda 32 2 5 4 2" xfId="29685" xr:uid="{00000000-0005-0000-0000-000084560000}"/>
    <cellStyle name="Moneda 32 2 5 5" xfId="16265" xr:uid="{00000000-0005-0000-0000-000085560000}"/>
    <cellStyle name="Moneda 32 2 5 6" xfId="19724" xr:uid="{00000000-0005-0000-0000-000086560000}"/>
    <cellStyle name="Moneda 32 2 6" xfId="3820" xr:uid="{00000000-0005-0000-0000-000087560000}"/>
    <cellStyle name="Moneda 32 2 6 2" xfId="20556" xr:uid="{00000000-0005-0000-0000-000088560000}"/>
    <cellStyle name="Moneda 32 2 7" xfId="7137" xr:uid="{00000000-0005-0000-0000-000089560000}"/>
    <cellStyle name="Moneda 32 2 7 2" xfId="23873" xr:uid="{00000000-0005-0000-0000-00008A560000}"/>
    <cellStyle name="Moneda 32 2 8" xfId="10464" xr:uid="{00000000-0005-0000-0000-00008B560000}"/>
    <cellStyle name="Moneda 32 2 8 2" xfId="27200" xr:uid="{00000000-0005-0000-0000-00008C560000}"/>
    <cellStyle name="Moneda 32 2 9" xfId="13780" xr:uid="{00000000-0005-0000-0000-00008D560000}"/>
    <cellStyle name="Moneda 32 3" xfId="712" xr:uid="{00000000-0005-0000-0000-00008E560000}"/>
    <cellStyle name="Moneda 32 3 2" xfId="1541" xr:uid="{00000000-0005-0000-0000-00008F560000}"/>
    <cellStyle name="Moneda 32 3 2 2" xfId="4858" xr:uid="{00000000-0005-0000-0000-000090560000}"/>
    <cellStyle name="Moneda 32 3 2 2 2" xfId="21594" xr:uid="{00000000-0005-0000-0000-000091560000}"/>
    <cellStyle name="Moneda 32 3 2 3" xfId="8175" xr:uid="{00000000-0005-0000-0000-000092560000}"/>
    <cellStyle name="Moneda 32 3 2 3 2" xfId="24911" xr:uid="{00000000-0005-0000-0000-000093560000}"/>
    <cellStyle name="Moneda 32 3 2 4" xfId="11502" xr:uid="{00000000-0005-0000-0000-000094560000}"/>
    <cellStyle name="Moneda 32 3 2 4 2" xfId="28238" xr:uid="{00000000-0005-0000-0000-000095560000}"/>
    <cellStyle name="Moneda 32 3 2 5" xfId="14818" xr:uid="{00000000-0005-0000-0000-000096560000}"/>
    <cellStyle name="Moneda 32 3 2 6" xfId="18277" xr:uid="{00000000-0005-0000-0000-000097560000}"/>
    <cellStyle name="Moneda 32 3 3" xfId="2369" xr:uid="{00000000-0005-0000-0000-000098560000}"/>
    <cellStyle name="Moneda 32 3 3 2" xfId="5686" xr:uid="{00000000-0005-0000-0000-000099560000}"/>
    <cellStyle name="Moneda 32 3 3 2 2" xfId="22422" xr:uid="{00000000-0005-0000-0000-00009A560000}"/>
    <cellStyle name="Moneda 32 3 3 3" xfId="9003" xr:uid="{00000000-0005-0000-0000-00009B560000}"/>
    <cellStyle name="Moneda 32 3 3 3 2" xfId="25739" xr:uid="{00000000-0005-0000-0000-00009C560000}"/>
    <cellStyle name="Moneda 32 3 3 4" xfId="12330" xr:uid="{00000000-0005-0000-0000-00009D560000}"/>
    <cellStyle name="Moneda 32 3 3 4 2" xfId="29066" xr:uid="{00000000-0005-0000-0000-00009E560000}"/>
    <cellStyle name="Moneda 32 3 3 5" xfId="15646" xr:uid="{00000000-0005-0000-0000-00009F560000}"/>
    <cellStyle name="Moneda 32 3 3 6" xfId="19105" xr:uid="{00000000-0005-0000-0000-0000A0560000}"/>
    <cellStyle name="Moneda 32 3 4" xfId="3197" xr:uid="{00000000-0005-0000-0000-0000A1560000}"/>
    <cellStyle name="Moneda 32 3 4 2" xfId="6514" xr:uid="{00000000-0005-0000-0000-0000A2560000}"/>
    <cellStyle name="Moneda 32 3 4 2 2" xfId="23250" xr:uid="{00000000-0005-0000-0000-0000A3560000}"/>
    <cellStyle name="Moneda 32 3 4 3" xfId="9831" xr:uid="{00000000-0005-0000-0000-0000A4560000}"/>
    <cellStyle name="Moneda 32 3 4 3 2" xfId="26567" xr:uid="{00000000-0005-0000-0000-0000A5560000}"/>
    <cellStyle name="Moneda 32 3 4 4" xfId="13158" xr:uid="{00000000-0005-0000-0000-0000A6560000}"/>
    <cellStyle name="Moneda 32 3 4 4 2" xfId="29894" xr:uid="{00000000-0005-0000-0000-0000A7560000}"/>
    <cellStyle name="Moneda 32 3 4 5" xfId="16474" xr:uid="{00000000-0005-0000-0000-0000A8560000}"/>
    <cellStyle name="Moneda 32 3 4 6" xfId="19933" xr:uid="{00000000-0005-0000-0000-0000A9560000}"/>
    <cellStyle name="Moneda 32 3 5" xfId="4029" xr:uid="{00000000-0005-0000-0000-0000AA560000}"/>
    <cellStyle name="Moneda 32 3 5 2" xfId="20765" xr:uid="{00000000-0005-0000-0000-0000AB560000}"/>
    <cellStyle name="Moneda 32 3 6" xfId="7346" xr:uid="{00000000-0005-0000-0000-0000AC560000}"/>
    <cellStyle name="Moneda 32 3 6 2" xfId="24082" xr:uid="{00000000-0005-0000-0000-0000AD560000}"/>
    <cellStyle name="Moneda 32 3 7" xfId="10673" xr:uid="{00000000-0005-0000-0000-0000AE560000}"/>
    <cellStyle name="Moneda 32 3 7 2" xfId="27409" xr:uid="{00000000-0005-0000-0000-0000AF560000}"/>
    <cellStyle name="Moneda 32 3 8" xfId="13989" xr:uid="{00000000-0005-0000-0000-0000B0560000}"/>
    <cellStyle name="Moneda 32 3 9" xfId="17448" xr:uid="{00000000-0005-0000-0000-0000B1560000}"/>
    <cellStyle name="Moneda 32 4" xfId="1126" xr:uid="{00000000-0005-0000-0000-0000B2560000}"/>
    <cellStyle name="Moneda 32 4 2" xfId="4443" xr:uid="{00000000-0005-0000-0000-0000B3560000}"/>
    <cellStyle name="Moneda 32 4 2 2" xfId="21179" xr:uid="{00000000-0005-0000-0000-0000B4560000}"/>
    <cellStyle name="Moneda 32 4 3" xfId="7760" xr:uid="{00000000-0005-0000-0000-0000B5560000}"/>
    <cellStyle name="Moneda 32 4 3 2" xfId="24496" xr:uid="{00000000-0005-0000-0000-0000B6560000}"/>
    <cellStyle name="Moneda 32 4 4" xfId="11087" xr:uid="{00000000-0005-0000-0000-0000B7560000}"/>
    <cellStyle name="Moneda 32 4 4 2" xfId="27823" xr:uid="{00000000-0005-0000-0000-0000B8560000}"/>
    <cellStyle name="Moneda 32 4 5" xfId="14403" xr:uid="{00000000-0005-0000-0000-0000B9560000}"/>
    <cellStyle name="Moneda 32 4 6" xfId="17862" xr:uid="{00000000-0005-0000-0000-0000BA560000}"/>
    <cellStyle name="Moneda 32 5" xfId="1955" xr:uid="{00000000-0005-0000-0000-0000BB560000}"/>
    <cellStyle name="Moneda 32 5 2" xfId="5272" xr:uid="{00000000-0005-0000-0000-0000BC560000}"/>
    <cellStyle name="Moneda 32 5 2 2" xfId="22008" xr:uid="{00000000-0005-0000-0000-0000BD560000}"/>
    <cellStyle name="Moneda 32 5 3" xfId="8589" xr:uid="{00000000-0005-0000-0000-0000BE560000}"/>
    <cellStyle name="Moneda 32 5 3 2" xfId="25325" xr:uid="{00000000-0005-0000-0000-0000BF560000}"/>
    <cellStyle name="Moneda 32 5 4" xfId="11916" xr:uid="{00000000-0005-0000-0000-0000C0560000}"/>
    <cellStyle name="Moneda 32 5 4 2" xfId="28652" xr:uid="{00000000-0005-0000-0000-0000C1560000}"/>
    <cellStyle name="Moneda 32 5 5" xfId="15232" xr:uid="{00000000-0005-0000-0000-0000C2560000}"/>
    <cellStyle name="Moneda 32 5 6" xfId="18691" xr:uid="{00000000-0005-0000-0000-0000C3560000}"/>
    <cellStyle name="Moneda 32 6" xfId="2783" xr:uid="{00000000-0005-0000-0000-0000C4560000}"/>
    <cellStyle name="Moneda 32 6 2" xfId="6100" xr:uid="{00000000-0005-0000-0000-0000C5560000}"/>
    <cellStyle name="Moneda 32 6 2 2" xfId="22836" xr:uid="{00000000-0005-0000-0000-0000C6560000}"/>
    <cellStyle name="Moneda 32 6 3" xfId="9417" xr:uid="{00000000-0005-0000-0000-0000C7560000}"/>
    <cellStyle name="Moneda 32 6 3 2" xfId="26153" xr:uid="{00000000-0005-0000-0000-0000C8560000}"/>
    <cellStyle name="Moneda 32 6 4" xfId="12744" xr:uid="{00000000-0005-0000-0000-0000C9560000}"/>
    <cellStyle name="Moneda 32 6 4 2" xfId="29480" xr:uid="{00000000-0005-0000-0000-0000CA560000}"/>
    <cellStyle name="Moneda 32 6 5" xfId="16060" xr:uid="{00000000-0005-0000-0000-0000CB560000}"/>
    <cellStyle name="Moneda 32 6 6" xfId="19519" xr:uid="{00000000-0005-0000-0000-0000CC560000}"/>
    <cellStyle name="Moneda 32 7" xfId="3615" xr:uid="{00000000-0005-0000-0000-0000CD560000}"/>
    <cellStyle name="Moneda 32 7 2" xfId="20351" xr:uid="{00000000-0005-0000-0000-0000CE560000}"/>
    <cellStyle name="Moneda 32 8" xfId="6932" xr:uid="{00000000-0005-0000-0000-0000CF560000}"/>
    <cellStyle name="Moneda 32 8 2" xfId="23668" xr:uid="{00000000-0005-0000-0000-0000D0560000}"/>
    <cellStyle name="Moneda 32 9" xfId="10259" xr:uid="{00000000-0005-0000-0000-0000D1560000}"/>
    <cellStyle name="Moneda 32 9 2" xfId="26995" xr:uid="{00000000-0005-0000-0000-0000D2560000}"/>
    <cellStyle name="Moneda 33" xfId="265" xr:uid="{00000000-0005-0000-0000-0000D3560000}"/>
    <cellStyle name="Moneda 33 10" xfId="13576" xr:uid="{00000000-0005-0000-0000-0000D4560000}"/>
    <cellStyle name="Moneda 33 11" xfId="17035" xr:uid="{00000000-0005-0000-0000-0000D5560000}"/>
    <cellStyle name="Moneda 33 2" xfId="497" xr:uid="{00000000-0005-0000-0000-0000D6560000}"/>
    <cellStyle name="Moneda 33 2 10" xfId="17240" xr:uid="{00000000-0005-0000-0000-0000D7560000}"/>
    <cellStyle name="Moneda 33 2 2" xfId="918" xr:uid="{00000000-0005-0000-0000-0000D8560000}"/>
    <cellStyle name="Moneda 33 2 2 2" xfId="1747" xr:uid="{00000000-0005-0000-0000-0000D9560000}"/>
    <cellStyle name="Moneda 33 2 2 2 2" xfId="5064" xr:uid="{00000000-0005-0000-0000-0000DA560000}"/>
    <cellStyle name="Moneda 33 2 2 2 2 2" xfId="21800" xr:uid="{00000000-0005-0000-0000-0000DB560000}"/>
    <cellStyle name="Moneda 33 2 2 2 3" xfId="8381" xr:uid="{00000000-0005-0000-0000-0000DC560000}"/>
    <cellStyle name="Moneda 33 2 2 2 3 2" xfId="25117" xr:uid="{00000000-0005-0000-0000-0000DD560000}"/>
    <cellStyle name="Moneda 33 2 2 2 4" xfId="11708" xr:uid="{00000000-0005-0000-0000-0000DE560000}"/>
    <cellStyle name="Moneda 33 2 2 2 4 2" xfId="28444" xr:uid="{00000000-0005-0000-0000-0000DF560000}"/>
    <cellStyle name="Moneda 33 2 2 2 5" xfId="15024" xr:uid="{00000000-0005-0000-0000-0000E0560000}"/>
    <cellStyle name="Moneda 33 2 2 2 6" xfId="18483" xr:uid="{00000000-0005-0000-0000-0000E1560000}"/>
    <cellStyle name="Moneda 33 2 2 3" xfId="2575" xr:uid="{00000000-0005-0000-0000-0000E2560000}"/>
    <cellStyle name="Moneda 33 2 2 3 2" xfId="5892" xr:uid="{00000000-0005-0000-0000-0000E3560000}"/>
    <cellStyle name="Moneda 33 2 2 3 2 2" xfId="22628" xr:uid="{00000000-0005-0000-0000-0000E4560000}"/>
    <cellStyle name="Moneda 33 2 2 3 3" xfId="9209" xr:uid="{00000000-0005-0000-0000-0000E5560000}"/>
    <cellStyle name="Moneda 33 2 2 3 3 2" xfId="25945" xr:uid="{00000000-0005-0000-0000-0000E6560000}"/>
    <cellStyle name="Moneda 33 2 2 3 4" xfId="12536" xr:uid="{00000000-0005-0000-0000-0000E7560000}"/>
    <cellStyle name="Moneda 33 2 2 3 4 2" xfId="29272" xr:uid="{00000000-0005-0000-0000-0000E8560000}"/>
    <cellStyle name="Moneda 33 2 2 3 5" xfId="15852" xr:uid="{00000000-0005-0000-0000-0000E9560000}"/>
    <cellStyle name="Moneda 33 2 2 3 6" xfId="19311" xr:uid="{00000000-0005-0000-0000-0000EA560000}"/>
    <cellStyle name="Moneda 33 2 2 4" xfId="3403" xr:uid="{00000000-0005-0000-0000-0000EB560000}"/>
    <cellStyle name="Moneda 33 2 2 4 2" xfId="6720" xr:uid="{00000000-0005-0000-0000-0000EC560000}"/>
    <cellStyle name="Moneda 33 2 2 4 2 2" xfId="23456" xr:uid="{00000000-0005-0000-0000-0000ED560000}"/>
    <cellStyle name="Moneda 33 2 2 4 3" xfId="10037" xr:uid="{00000000-0005-0000-0000-0000EE560000}"/>
    <cellStyle name="Moneda 33 2 2 4 3 2" xfId="26773" xr:uid="{00000000-0005-0000-0000-0000EF560000}"/>
    <cellStyle name="Moneda 33 2 2 4 4" xfId="13364" xr:uid="{00000000-0005-0000-0000-0000F0560000}"/>
    <cellStyle name="Moneda 33 2 2 4 4 2" xfId="30100" xr:uid="{00000000-0005-0000-0000-0000F1560000}"/>
    <cellStyle name="Moneda 33 2 2 4 5" xfId="16680" xr:uid="{00000000-0005-0000-0000-0000F2560000}"/>
    <cellStyle name="Moneda 33 2 2 4 6" xfId="20139" xr:uid="{00000000-0005-0000-0000-0000F3560000}"/>
    <cellStyle name="Moneda 33 2 2 5" xfId="4235" xr:uid="{00000000-0005-0000-0000-0000F4560000}"/>
    <cellStyle name="Moneda 33 2 2 5 2" xfId="20971" xr:uid="{00000000-0005-0000-0000-0000F5560000}"/>
    <cellStyle name="Moneda 33 2 2 6" xfId="7552" xr:uid="{00000000-0005-0000-0000-0000F6560000}"/>
    <cellStyle name="Moneda 33 2 2 6 2" xfId="24288" xr:uid="{00000000-0005-0000-0000-0000F7560000}"/>
    <cellStyle name="Moneda 33 2 2 7" xfId="10879" xr:uid="{00000000-0005-0000-0000-0000F8560000}"/>
    <cellStyle name="Moneda 33 2 2 7 2" xfId="27615" xr:uid="{00000000-0005-0000-0000-0000F9560000}"/>
    <cellStyle name="Moneda 33 2 2 8" xfId="14195" xr:uid="{00000000-0005-0000-0000-0000FA560000}"/>
    <cellStyle name="Moneda 33 2 2 9" xfId="17654" xr:uid="{00000000-0005-0000-0000-0000FB560000}"/>
    <cellStyle name="Moneda 33 2 3" xfId="1332" xr:uid="{00000000-0005-0000-0000-0000FC560000}"/>
    <cellStyle name="Moneda 33 2 3 2" xfId="4649" xr:uid="{00000000-0005-0000-0000-0000FD560000}"/>
    <cellStyle name="Moneda 33 2 3 2 2" xfId="21385" xr:uid="{00000000-0005-0000-0000-0000FE560000}"/>
    <cellStyle name="Moneda 33 2 3 3" xfId="7966" xr:uid="{00000000-0005-0000-0000-0000FF560000}"/>
    <cellStyle name="Moneda 33 2 3 3 2" xfId="24702" xr:uid="{00000000-0005-0000-0000-000000570000}"/>
    <cellStyle name="Moneda 33 2 3 4" xfId="11293" xr:uid="{00000000-0005-0000-0000-000001570000}"/>
    <cellStyle name="Moneda 33 2 3 4 2" xfId="28029" xr:uid="{00000000-0005-0000-0000-000002570000}"/>
    <cellStyle name="Moneda 33 2 3 5" xfId="14609" xr:uid="{00000000-0005-0000-0000-000003570000}"/>
    <cellStyle name="Moneda 33 2 3 6" xfId="18068" xr:uid="{00000000-0005-0000-0000-000004570000}"/>
    <cellStyle name="Moneda 33 2 4" xfId="2161" xr:uid="{00000000-0005-0000-0000-000005570000}"/>
    <cellStyle name="Moneda 33 2 4 2" xfId="5478" xr:uid="{00000000-0005-0000-0000-000006570000}"/>
    <cellStyle name="Moneda 33 2 4 2 2" xfId="22214" xr:uid="{00000000-0005-0000-0000-000007570000}"/>
    <cellStyle name="Moneda 33 2 4 3" xfId="8795" xr:uid="{00000000-0005-0000-0000-000008570000}"/>
    <cellStyle name="Moneda 33 2 4 3 2" xfId="25531" xr:uid="{00000000-0005-0000-0000-000009570000}"/>
    <cellStyle name="Moneda 33 2 4 4" xfId="12122" xr:uid="{00000000-0005-0000-0000-00000A570000}"/>
    <cellStyle name="Moneda 33 2 4 4 2" xfId="28858" xr:uid="{00000000-0005-0000-0000-00000B570000}"/>
    <cellStyle name="Moneda 33 2 4 5" xfId="15438" xr:uid="{00000000-0005-0000-0000-00000C570000}"/>
    <cellStyle name="Moneda 33 2 4 6" xfId="18897" xr:uid="{00000000-0005-0000-0000-00000D570000}"/>
    <cellStyle name="Moneda 33 2 5" xfId="2989" xr:uid="{00000000-0005-0000-0000-00000E570000}"/>
    <cellStyle name="Moneda 33 2 5 2" xfId="6306" xr:uid="{00000000-0005-0000-0000-00000F570000}"/>
    <cellStyle name="Moneda 33 2 5 2 2" xfId="23042" xr:uid="{00000000-0005-0000-0000-000010570000}"/>
    <cellStyle name="Moneda 33 2 5 3" xfId="9623" xr:uid="{00000000-0005-0000-0000-000011570000}"/>
    <cellStyle name="Moneda 33 2 5 3 2" xfId="26359" xr:uid="{00000000-0005-0000-0000-000012570000}"/>
    <cellStyle name="Moneda 33 2 5 4" xfId="12950" xr:uid="{00000000-0005-0000-0000-000013570000}"/>
    <cellStyle name="Moneda 33 2 5 4 2" xfId="29686" xr:uid="{00000000-0005-0000-0000-000014570000}"/>
    <cellStyle name="Moneda 33 2 5 5" xfId="16266" xr:uid="{00000000-0005-0000-0000-000015570000}"/>
    <cellStyle name="Moneda 33 2 5 6" xfId="19725" xr:uid="{00000000-0005-0000-0000-000016570000}"/>
    <cellStyle name="Moneda 33 2 6" xfId="3821" xr:uid="{00000000-0005-0000-0000-000017570000}"/>
    <cellStyle name="Moneda 33 2 6 2" xfId="20557" xr:uid="{00000000-0005-0000-0000-000018570000}"/>
    <cellStyle name="Moneda 33 2 7" xfId="7138" xr:uid="{00000000-0005-0000-0000-000019570000}"/>
    <cellStyle name="Moneda 33 2 7 2" xfId="23874" xr:uid="{00000000-0005-0000-0000-00001A570000}"/>
    <cellStyle name="Moneda 33 2 8" xfId="10465" xr:uid="{00000000-0005-0000-0000-00001B570000}"/>
    <cellStyle name="Moneda 33 2 8 2" xfId="27201" xr:uid="{00000000-0005-0000-0000-00001C570000}"/>
    <cellStyle name="Moneda 33 2 9" xfId="13781" xr:uid="{00000000-0005-0000-0000-00001D570000}"/>
    <cellStyle name="Moneda 33 3" xfId="713" xr:uid="{00000000-0005-0000-0000-00001E570000}"/>
    <cellStyle name="Moneda 33 3 2" xfId="1542" xr:uid="{00000000-0005-0000-0000-00001F570000}"/>
    <cellStyle name="Moneda 33 3 2 2" xfId="4859" xr:uid="{00000000-0005-0000-0000-000020570000}"/>
    <cellStyle name="Moneda 33 3 2 2 2" xfId="21595" xr:uid="{00000000-0005-0000-0000-000021570000}"/>
    <cellStyle name="Moneda 33 3 2 3" xfId="8176" xr:uid="{00000000-0005-0000-0000-000022570000}"/>
    <cellStyle name="Moneda 33 3 2 3 2" xfId="24912" xr:uid="{00000000-0005-0000-0000-000023570000}"/>
    <cellStyle name="Moneda 33 3 2 4" xfId="11503" xr:uid="{00000000-0005-0000-0000-000024570000}"/>
    <cellStyle name="Moneda 33 3 2 4 2" xfId="28239" xr:uid="{00000000-0005-0000-0000-000025570000}"/>
    <cellStyle name="Moneda 33 3 2 5" xfId="14819" xr:uid="{00000000-0005-0000-0000-000026570000}"/>
    <cellStyle name="Moneda 33 3 2 6" xfId="18278" xr:uid="{00000000-0005-0000-0000-000027570000}"/>
    <cellStyle name="Moneda 33 3 3" xfId="2370" xr:uid="{00000000-0005-0000-0000-000028570000}"/>
    <cellStyle name="Moneda 33 3 3 2" xfId="5687" xr:uid="{00000000-0005-0000-0000-000029570000}"/>
    <cellStyle name="Moneda 33 3 3 2 2" xfId="22423" xr:uid="{00000000-0005-0000-0000-00002A570000}"/>
    <cellStyle name="Moneda 33 3 3 3" xfId="9004" xr:uid="{00000000-0005-0000-0000-00002B570000}"/>
    <cellStyle name="Moneda 33 3 3 3 2" xfId="25740" xr:uid="{00000000-0005-0000-0000-00002C570000}"/>
    <cellStyle name="Moneda 33 3 3 4" xfId="12331" xr:uid="{00000000-0005-0000-0000-00002D570000}"/>
    <cellStyle name="Moneda 33 3 3 4 2" xfId="29067" xr:uid="{00000000-0005-0000-0000-00002E570000}"/>
    <cellStyle name="Moneda 33 3 3 5" xfId="15647" xr:uid="{00000000-0005-0000-0000-00002F570000}"/>
    <cellStyle name="Moneda 33 3 3 6" xfId="19106" xr:uid="{00000000-0005-0000-0000-000030570000}"/>
    <cellStyle name="Moneda 33 3 4" xfId="3198" xr:uid="{00000000-0005-0000-0000-000031570000}"/>
    <cellStyle name="Moneda 33 3 4 2" xfId="6515" xr:uid="{00000000-0005-0000-0000-000032570000}"/>
    <cellStyle name="Moneda 33 3 4 2 2" xfId="23251" xr:uid="{00000000-0005-0000-0000-000033570000}"/>
    <cellStyle name="Moneda 33 3 4 3" xfId="9832" xr:uid="{00000000-0005-0000-0000-000034570000}"/>
    <cellStyle name="Moneda 33 3 4 3 2" xfId="26568" xr:uid="{00000000-0005-0000-0000-000035570000}"/>
    <cellStyle name="Moneda 33 3 4 4" xfId="13159" xr:uid="{00000000-0005-0000-0000-000036570000}"/>
    <cellStyle name="Moneda 33 3 4 4 2" xfId="29895" xr:uid="{00000000-0005-0000-0000-000037570000}"/>
    <cellStyle name="Moneda 33 3 4 5" xfId="16475" xr:uid="{00000000-0005-0000-0000-000038570000}"/>
    <cellStyle name="Moneda 33 3 4 6" xfId="19934" xr:uid="{00000000-0005-0000-0000-000039570000}"/>
    <cellStyle name="Moneda 33 3 5" xfId="4030" xr:uid="{00000000-0005-0000-0000-00003A570000}"/>
    <cellStyle name="Moneda 33 3 5 2" xfId="20766" xr:uid="{00000000-0005-0000-0000-00003B570000}"/>
    <cellStyle name="Moneda 33 3 6" xfId="7347" xr:uid="{00000000-0005-0000-0000-00003C570000}"/>
    <cellStyle name="Moneda 33 3 6 2" xfId="24083" xr:uid="{00000000-0005-0000-0000-00003D570000}"/>
    <cellStyle name="Moneda 33 3 7" xfId="10674" xr:uid="{00000000-0005-0000-0000-00003E570000}"/>
    <cellStyle name="Moneda 33 3 7 2" xfId="27410" xr:uid="{00000000-0005-0000-0000-00003F570000}"/>
    <cellStyle name="Moneda 33 3 8" xfId="13990" xr:uid="{00000000-0005-0000-0000-000040570000}"/>
    <cellStyle name="Moneda 33 3 9" xfId="17449" xr:uid="{00000000-0005-0000-0000-000041570000}"/>
    <cellStyle name="Moneda 33 4" xfId="1127" xr:uid="{00000000-0005-0000-0000-000042570000}"/>
    <cellStyle name="Moneda 33 4 2" xfId="4444" xr:uid="{00000000-0005-0000-0000-000043570000}"/>
    <cellStyle name="Moneda 33 4 2 2" xfId="21180" xr:uid="{00000000-0005-0000-0000-000044570000}"/>
    <cellStyle name="Moneda 33 4 3" xfId="7761" xr:uid="{00000000-0005-0000-0000-000045570000}"/>
    <cellStyle name="Moneda 33 4 3 2" xfId="24497" xr:uid="{00000000-0005-0000-0000-000046570000}"/>
    <cellStyle name="Moneda 33 4 4" xfId="11088" xr:uid="{00000000-0005-0000-0000-000047570000}"/>
    <cellStyle name="Moneda 33 4 4 2" xfId="27824" xr:uid="{00000000-0005-0000-0000-000048570000}"/>
    <cellStyle name="Moneda 33 4 5" xfId="14404" xr:uid="{00000000-0005-0000-0000-000049570000}"/>
    <cellStyle name="Moneda 33 4 6" xfId="17863" xr:uid="{00000000-0005-0000-0000-00004A570000}"/>
    <cellStyle name="Moneda 33 5" xfId="1956" xr:uid="{00000000-0005-0000-0000-00004B570000}"/>
    <cellStyle name="Moneda 33 5 2" xfId="5273" xr:uid="{00000000-0005-0000-0000-00004C570000}"/>
    <cellStyle name="Moneda 33 5 2 2" xfId="22009" xr:uid="{00000000-0005-0000-0000-00004D570000}"/>
    <cellStyle name="Moneda 33 5 3" xfId="8590" xr:uid="{00000000-0005-0000-0000-00004E570000}"/>
    <cellStyle name="Moneda 33 5 3 2" xfId="25326" xr:uid="{00000000-0005-0000-0000-00004F570000}"/>
    <cellStyle name="Moneda 33 5 4" xfId="11917" xr:uid="{00000000-0005-0000-0000-000050570000}"/>
    <cellStyle name="Moneda 33 5 4 2" xfId="28653" xr:uid="{00000000-0005-0000-0000-000051570000}"/>
    <cellStyle name="Moneda 33 5 5" xfId="15233" xr:uid="{00000000-0005-0000-0000-000052570000}"/>
    <cellStyle name="Moneda 33 5 6" xfId="18692" xr:uid="{00000000-0005-0000-0000-000053570000}"/>
    <cellStyle name="Moneda 33 6" xfId="2784" xr:uid="{00000000-0005-0000-0000-000054570000}"/>
    <cellStyle name="Moneda 33 6 2" xfId="6101" xr:uid="{00000000-0005-0000-0000-000055570000}"/>
    <cellStyle name="Moneda 33 6 2 2" xfId="22837" xr:uid="{00000000-0005-0000-0000-000056570000}"/>
    <cellStyle name="Moneda 33 6 3" xfId="9418" xr:uid="{00000000-0005-0000-0000-000057570000}"/>
    <cellStyle name="Moneda 33 6 3 2" xfId="26154" xr:uid="{00000000-0005-0000-0000-000058570000}"/>
    <cellStyle name="Moneda 33 6 4" xfId="12745" xr:uid="{00000000-0005-0000-0000-000059570000}"/>
    <cellStyle name="Moneda 33 6 4 2" xfId="29481" xr:uid="{00000000-0005-0000-0000-00005A570000}"/>
    <cellStyle name="Moneda 33 6 5" xfId="16061" xr:uid="{00000000-0005-0000-0000-00005B570000}"/>
    <cellStyle name="Moneda 33 6 6" xfId="19520" xr:uid="{00000000-0005-0000-0000-00005C570000}"/>
    <cellStyle name="Moneda 33 7" xfId="3616" xr:uid="{00000000-0005-0000-0000-00005D570000}"/>
    <cellStyle name="Moneda 33 7 2" xfId="20352" xr:uid="{00000000-0005-0000-0000-00005E570000}"/>
    <cellStyle name="Moneda 33 8" xfId="6933" xr:uid="{00000000-0005-0000-0000-00005F570000}"/>
    <cellStyle name="Moneda 33 8 2" xfId="23669" xr:uid="{00000000-0005-0000-0000-000060570000}"/>
    <cellStyle name="Moneda 33 9" xfId="10260" xr:uid="{00000000-0005-0000-0000-000061570000}"/>
    <cellStyle name="Moneda 33 9 2" xfId="26996" xr:uid="{00000000-0005-0000-0000-000062570000}"/>
    <cellStyle name="Moneda 34" xfId="266" xr:uid="{00000000-0005-0000-0000-000063570000}"/>
    <cellStyle name="Moneda 34 10" xfId="13577" xr:uid="{00000000-0005-0000-0000-000064570000}"/>
    <cellStyle name="Moneda 34 11" xfId="17036" xr:uid="{00000000-0005-0000-0000-000065570000}"/>
    <cellStyle name="Moneda 34 2" xfId="498" xr:uid="{00000000-0005-0000-0000-000066570000}"/>
    <cellStyle name="Moneda 34 2 10" xfId="17241" xr:uid="{00000000-0005-0000-0000-000067570000}"/>
    <cellStyle name="Moneda 34 2 2" xfId="919" xr:uid="{00000000-0005-0000-0000-000068570000}"/>
    <cellStyle name="Moneda 34 2 2 2" xfId="1748" xr:uid="{00000000-0005-0000-0000-000069570000}"/>
    <cellStyle name="Moneda 34 2 2 2 2" xfId="5065" xr:uid="{00000000-0005-0000-0000-00006A570000}"/>
    <cellStyle name="Moneda 34 2 2 2 2 2" xfId="21801" xr:uid="{00000000-0005-0000-0000-00006B570000}"/>
    <cellStyle name="Moneda 34 2 2 2 3" xfId="8382" xr:uid="{00000000-0005-0000-0000-00006C570000}"/>
    <cellStyle name="Moneda 34 2 2 2 3 2" xfId="25118" xr:uid="{00000000-0005-0000-0000-00006D570000}"/>
    <cellStyle name="Moneda 34 2 2 2 4" xfId="11709" xr:uid="{00000000-0005-0000-0000-00006E570000}"/>
    <cellStyle name="Moneda 34 2 2 2 4 2" xfId="28445" xr:uid="{00000000-0005-0000-0000-00006F570000}"/>
    <cellStyle name="Moneda 34 2 2 2 5" xfId="15025" xr:uid="{00000000-0005-0000-0000-000070570000}"/>
    <cellStyle name="Moneda 34 2 2 2 6" xfId="18484" xr:uid="{00000000-0005-0000-0000-000071570000}"/>
    <cellStyle name="Moneda 34 2 2 3" xfId="2576" xr:uid="{00000000-0005-0000-0000-000072570000}"/>
    <cellStyle name="Moneda 34 2 2 3 2" xfId="5893" xr:uid="{00000000-0005-0000-0000-000073570000}"/>
    <cellStyle name="Moneda 34 2 2 3 2 2" xfId="22629" xr:uid="{00000000-0005-0000-0000-000074570000}"/>
    <cellStyle name="Moneda 34 2 2 3 3" xfId="9210" xr:uid="{00000000-0005-0000-0000-000075570000}"/>
    <cellStyle name="Moneda 34 2 2 3 3 2" xfId="25946" xr:uid="{00000000-0005-0000-0000-000076570000}"/>
    <cellStyle name="Moneda 34 2 2 3 4" xfId="12537" xr:uid="{00000000-0005-0000-0000-000077570000}"/>
    <cellStyle name="Moneda 34 2 2 3 4 2" xfId="29273" xr:uid="{00000000-0005-0000-0000-000078570000}"/>
    <cellStyle name="Moneda 34 2 2 3 5" xfId="15853" xr:uid="{00000000-0005-0000-0000-000079570000}"/>
    <cellStyle name="Moneda 34 2 2 3 6" xfId="19312" xr:uid="{00000000-0005-0000-0000-00007A570000}"/>
    <cellStyle name="Moneda 34 2 2 4" xfId="3404" xr:uid="{00000000-0005-0000-0000-00007B570000}"/>
    <cellStyle name="Moneda 34 2 2 4 2" xfId="6721" xr:uid="{00000000-0005-0000-0000-00007C570000}"/>
    <cellStyle name="Moneda 34 2 2 4 2 2" xfId="23457" xr:uid="{00000000-0005-0000-0000-00007D570000}"/>
    <cellStyle name="Moneda 34 2 2 4 3" xfId="10038" xr:uid="{00000000-0005-0000-0000-00007E570000}"/>
    <cellStyle name="Moneda 34 2 2 4 3 2" xfId="26774" xr:uid="{00000000-0005-0000-0000-00007F570000}"/>
    <cellStyle name="Moneda 34 2 2 4 4" xfId="13365" xr:uid="{00000000-0005-0000-0000-000080570000}"/>
    <cellStyle name="Moneda 34 2 2 4 4 2" xfId="30101" xr:uid="{00000000-0005-0000-0000-000081570000}"/>
    <cellStyle name="Moneda 34 2 2 4 5" xfId="16681" xr:uid="{00000000-0005-0000-0000-000082570000}"/>
    <cellStyle name="Moneda 34 2 2 4 6" xfId="20140" xr:uid="{00000000-0005-0000-0000-000083570000}"/>
    <cellStyle name="Moneda 34 2 2 5" xfId="4236" xr:uid="{00000000-0005-0000-0000-000084570000}"/>
    <cellStyle name="Moneda 34 2 2 5 2" xfId="20972" xr:uid="{00000000-0005-0000-0000-000085570000}"/>
    <cellStyle name="Moneda 34 2 2 6" xfId="7553" xr:uid="{00000000-0005-0000-0000-000086570000}"/>
    <cellStyle name="Moneda 34 2 2 6 2" xfId="24289" xr:uid="{00000000-0005-0000-0000-000087570000}"/>
    <cellStyle name="Moneda 34 2 2 7" xfId="10880" xr:uid="{00000000-0005-0000-0000-000088570000}"/>
    <cellStyle name="Moneda 34 2 2 7 2" xfId="27616" xr:uid="{00000000-0005-0000-0000-000089570000}"/>
    <cellStyle name="Moneda 34 2 2 8" xfId="14196" xr:uid="{00000000-0005-0000-0000-00008A570000}"/>
    <cellStyle name="Moneda 34 2 2 9" xfId="17655" xr:uid="{00000000-0005-0000-0000-00008B570000}"/>
    <cellStyle name="Moneda 34 2 3" xfId="1333" xr:uid="{00000000-0005-0000-0000-00008C570000}"/>
    <cellStyle name="Moneda 34 2 3 2" xfId="4650" xr:uid="{00000000-0005-0000-0000-00008D570000}"/>
    <cellStyle name="Moneda 34 2 3 2 2" xfId="21386" xr:uid="{00000000-0005-0000-0000-00008E570000}"/>
    <cellStyle name="Moneda 34 2 3 3" xfId="7967" xr:uid="{00000000-0005-0000-0000-00008F570000}"/>
    <cellStyle name="Moneda 34 2 3 3 2" xfId="24703" xr:uid="{00000000-0005-0000-0000-000090570000}"/>
    <cellStyle name="Moneda 34 2 3 4" xfId="11294" xr:uid="{00000000-0005-0000-0000-000091570000}"/>
    <cellStyle name="Moneda 34 2 3 4 2" xfId="28030" xr:uid="{00000000-0005-0000-0000-000092570000}"/>
    <cellStyle name="Moneda 34 2 3 5" xfId="14610" xr:uid="{00000000-0005-0000-0000-000093570000}"/>
    <cellStyle name="Moneda 34 2 3 6" xfId="18069" xr:uid="{00000000-0005-0000-0000-000094570000}"/>
    <cellStyle name="Moneda 34 2 4" xfId="2162" xr:uid="{00000000-0005-0000-0000-000095570000}"/>
    <cellStyle name="Moneda 34 2 4 2" xfId="5479" xr:uid="{00000000-0005-0000-0000-000096570000}"/>
    <cellStyle name="Moneda 34 2 4 2 2" xfId="22215" xr:uid="{00000000-0005-0000-0000-000097570000}"/>
    <cellStyle name="Moneda 34 2 4 3" xfId="8796" xr:uid="{00000000-0005-0000-0000-000098570000}"/>
    <cellStyle name="Moneda 34 2 4 3 2" xfId="25532" xr:uid="{00000000-0005-0000-0000-000099570000}"/>
    <cellStyle name="Moneda 34 2 4 4" xfId="12123" xr:uid="{00000000-0005-0000-0000-00009A570000}"/>
    <cellStyle name="Moneda 34 2 4 4 2" xfId="28859" xr:uid="{00000000-0005-0000-0000-00009B570000}"/>
    <cellStyle name="Moneda 34 2 4 5" xfId="15439" xr:uid="{00000000-0005-0000-0000-00009C570000}"/>
    <cellStyle name="Moneda 34 2 4 6" xfId="18898" xr:uid="{00000000-0005-0000-0000-00009D570000}"/>
    <cellStyle name="Moneda 34 2 5" xfId="2990" xr:uid="{00000000-0005-0000-0000-00009E570000}"/>
    <cellStyle name="Moneda 34 2 5 2" xfId="6307" xr:uid="{00000000-0005-0000-0000-00009F570000}"/>
    <cellStyle name="Moneda 34 2 5 2 2" xfId="23043" xr:uid="{00000000-0005-0000-0000-0000A0570000}"/>
    <cellStyle name="Moneda 34 2 5 3" xfId="9624" xr:uid="{00000000-0005-0000-0000-0000A1570000}"/>
    <cellStyle name="Moneda 34 2 5 3 2" xfId="26360" xr:uid="{00000000-0005-0000-0000-0000A2570000}"/>
    <cellStyle name="Moneda 34 2 5 4" xfId="12951" xr:uid="{00000000-0005-0000-0000-0000A3570000}"/>
    <cellStyle name="Moneda 34 2 5 4 2" xfId="29687" xr:uid="{00000000-0005-0000-0000-0000A4570000}"/>
    <cellStyle name="Moneda 34 2 5 5" xfId="16267" xr:uid="{00000000-0005-0000-0000-0000A5570000}"/>
    <cellStyle name="Moneda 34 2 5 6" xfId="19726" xr:uid="{00000000-0005-0000-0000-0000A6570000}"/>
    <cellStyle name="Moneda 34 2 6" xfId="3822" xr:uid="{00000000-0005-0000-0000-0000A7570000}"/>
    <cellStyle name="Moneda 34 2 6 2" xfId="20558" xr:uid="{00000000-0005-0000-0000-0000A8570000}"/>
    <cellStyle name="Moneda 34 2 7" xfId="7139" xr:uid="{00000000-0005-0000-0000-0000A9570000}"/>
    <cellStyle name="Moneda 34 2 7 2" xfId="23875" xr:uid="{00000000-0005-0000-0000-0000AA570000}"/>
    <cellStyle name="Moneda 34 2 8" xfId="10466" xr:uid="{00000000-0005-0000-0000-0000AB570000}"/>
    <cellStyle name="Moneda 34 2 8 2" xfId="27202" xr:uid="{00000000-0005-0000-0000-0000AC570000}"/>
    <cellStyle name="Moneda 34 2 9" xfId="13782" xr:uid="{00000000-0005-0000-0000-0000AD570000}"/>
    <cellStyle name="Moneda 34 3" xfId="714" xr:uid="{00000000-0005-0000-0000-0000AE570000}"/>
    <cellStyle name="Moneda 34 3 2" xfId="1543" xr:uid="{00000000-0005-0000-0000-0000AF570000}"/>
    <cellStyle name="Moneda 34 3 2 2" xfId="4860" xr:uid="{00000000-0005-0000-0000-0000B0570000}"/>
    <cellStyle name="Moneda 34 3 2 2 2" xfId="21596" xr:uid="{00000000-0005-0000-0000-0000B1570000}"/>
    <cellStyle name="Moneda 34 3 2 3" xfId="8177" xr:uid="{00000000-0005-0000-0000-0000B2570000}"/>
    <cellStyle name="Moneda 34 3 2 3 2" xfId="24913" xr:uid="{00000000-0005-0000-0000-0000B3570000}"/>
    <cellStyle name="Moneda 34 3 2 4" xfId="11504" xr:uid="{00000000-0005-0000-0000-0000B4570000}"/>
    <cellStyle name="Moneda 34 3 2 4 2" xfId="28240" xr:uid="{00000000-0005-0000-0000-0000B5570000}"/>
    <cellStyle name="Moneda 34 3 2 5" xfId="14820" xr:uid="{00000000-0005-0000-0000-0000B6570000}"/>
    <cellStyle name="Moneda 34 3 2 6" xfId="18279" xr:uid="{00000000-0005-0000-0000-0000B7570000}"/>
    <cellStyle name="Moneda 34 3 3" xfId="2371" xr:uid="{00000000-0005-0000-0000-0000B8570000}"/>
    <cellStyle name="Moneda 34 3 3 2" xfId="5688" xr:uid="{00000000-0005-0000-0000-0000B9570000}"/>
    <cellStyle name="Moneda 34 3 3 2 2" xfId="22424" xr:uid="{00000000-0005-0000-0000-0000BA570000}"/>
    <cellStyle name="Moneda 34 3 3 3" xfId="9005" xr:uid="{00000000-0005-0000-0000-0000BB570000}"/>
    <cellStyle name="Moneda 34 3 3 3 2" xfId="25741" xr:uid="{00000000-0005-0000-0000-0000BC570000}"/>
    <cellStyle name="Moneda 34 3 3 4" xfId="12332" xr:uid="{00000000-0005-0000-0000-0000BD570000}"/>
    <cellStyle name="Moneda 34 3 3 4 2" xfId="29068" xr:uid="{00000000-0005-0000-0000-0000BE570000}"/>
    <cellStyle name="Moneda 34 3 3 5" xfId="15648" xr:uid="{00000000-0005-0000-0000-0000BF570000}"/>
    <cellStyle name="Moneda 34 3 3 6" xfId="19107" xr:uid="{00000000-0005-0000-0000-0000C0570000}"/>
    <cellStyle name="Moneda 34 3 4" xfId="3199" xr:uid="{00000000-0005-0000-0000-0000C1570000}"/>
    <cellStyle name="Moneda 34 3 4 2" xfId="6516" xr:uid="{00000000-0005-0000-0000-0000C2570000}"/>
    <cellStyle name="Moneda 34 3 4 2 2" xfId="23252" xr:uid="{00000000-0005-0000-0000-0000C3570000}"/>
    <cellStyle name="Moneda 34 3 4 3" xfId="9833" xr:uid="{00000000-0005-0000-0000-0000C4570000}"/>
    <cellStyle name="Moneda 34 3 4 3 2" xfId="26569" xr:uid="{00000000-0005-0000-0000-0000C5570000}"/>
    <cellStyle name="Moneda 34 3 4 4" xfId="13160" xr:uid="{00000000-0005-0000-0000-0000C6570000}"/>
    <cellStyle name="Moneda 34 3 4 4 2" xfId="29896" xr:uid="{00000000-0005-0000-0000-0000C7570000}"/>
    <cellStyle name="Moneda 34 3 4 5" xfId="16476" xr:uid="{00000000-0005-0000-0000-0000C8570000}"/>
    <cellStyle name="Moneda 34 3 4 6" xfId="19935" xr:uid="{00000000-0005-0000-0000-0000C9570000}"/>
    <cellStyle name="Moneda 34 3 5" xfId="4031" xr:uid="{00000000-0005-0000-0000-0000CA570000}"/>
    <cellStyle name="Moneda 34 3 5 2" xfId="20767" xr:uid="{00000000-0005-0000-0000-0000CB570000}"/>
    <cellStyle name="Moneda 34 3 6" xfId="7348" xr:uid="{00000000-0005-0000-0000-0000CC570000}"/>
    <cellStyle name="Moneda 34 3 6 2" xfId="24084" xr:uid="{00000000-0005-0000-0000-0000CD570000}"/>
    <cellStyle name="Moneda 34 3 7" xfId="10675" xr:uid="{00000000-0005-0000-0000-0000CE570000}"/>
    <cellStyle name="Moneda 34 3 7 2" xfId="27411" xr:uid="{00000000-0005-0000-0000-0000CF570000}"/>
    <cellStyle name="Moneda 34 3 8" xfId="13991" xr:uid="{00000000-0005-0000-0000-0000D0570000}"/>
    <cellStyle name="Moneda 34 3 9" xfId="17450" xr:uid="{00000000-0005-0000-0000-0000D1570000}"/>
    <cellStyle name="Moneda 34 4" xfId="1128" xr:uid="{00000000-0005-0000-0000-0000D2570000}"/>
    <cellStyle name="Moneda 34 4 2" xfId="4445" xr:uid="{00000000-0005-0000-0000-0000D3570000}"/>
    <cellStyle name="Moneda 34 4 2 2" xfId="21181" xr:uid="{00000000-0005-0000-0000-0000D4570000}"/>
    <cellStyle name="Moneda 34 4 3" xfId="7762" xr:uid="{00000000-0005-0000-0000-0000D5570000}"/>
    <cellStyle name="Moneda 34 4 3 2" xfId="24498" xr:uid="{00000000-0005-0000-0000-0000D6570000}"/>
    <cellStyle name="Moneda 34 4 4" xfId="11089" xr:uid="{00000000-0005-0000-0000-0000D7570000}"/>
    <cellStyle name="Moneda 34 4 4 2" xfId="27825" xr:uid="{00000000-0005-0000-0000-0000D8570000}"/>
    <cellStyle name="Moneda 34 4 5" xfId="14405" xr:uid="{00000000-0005-0000-0000-0000D9570000}"/>
    <cellStyle name="Moneda 34 4 6" xfId="17864" xr:uid="{00000000-0005-0000-0000-0000DA570000}"/>
    <cellStyle name="Moneda 34 5" xfId="1957" xr:uid="{00000000-0005-0000-0000-0000DB570000}"/>
    <cellStyle name="Moneda 34 5 2" xfId="5274" xr:uid="{00000000-0005-0000-0000-0000DC570000}"/>
    <cellStyle name="Moneda 34 5 2 2" xfId="22010" xr:uid="{00000000-0005-0000-0000-0000DD570000}"/>
    <cellStyle name="Moneda 34 5 3" xfId="8591" xr:uid="{00000000-0005-0000-0000-0000DE570000}"/>
    <cellStyle name="Moneda 34 5 3 2" xfId="25327" xr:uid="{00000000-0005-0000-0000-0000DF570000}"/>
    <cellStyle name="Moneda 34 5 4" xfId="11918" xr:uid="{00000000-0005-0000-0000-0000E0570000}"/>
    <cellStyle name="Moneda 34 5 4 2" xfId="28654" xr:uid="{00000000-0005-0000-0000-0000E1570000}"/>
    <cellStyle name="Moneda 34 5 5" xfId="15234" xr:uid="{00000000-0005-0000-0000-0000E2570000}"/>
    <cellStyle name="Moneda 34 5 6" xfId="18693" xr:uid="{00000000-0005-0000-0000-0000E3570000}"/>
    <cellStyle name="Moneda 34 6" xfId="2785" xr:uid="{00000000-0005-0000-0000-0000E4570000}"/>
    <cellStyle name="Moneda 34 6 2" xfId="6102" xr:uid="{00000000-0005-0000-0000-0000E5570000}"/>
    <cellStyle name="Moneda 34 6 2 2" xfId="22838" xr:uid="{00000000-0005-0000-0000-0000E6570000}"/>
    <cellStyle name="Moneda 34 6 3" xfId="9419" xr:uid="{00000000-0005-0000-0000-0000E7570000}"/>
    <cellStyle name="Moneda 34 6 3 2" xfId="26155" xr:uid="{00000000-0005-0000-0000-0000E8570000}"/>
    <cellStyle name="Moneda 34 6 4" xfId="12746" xr:uid="{00000000-0005-0000-0000-0000E9570000}"/>
    <cellStyle name="Moneda 34 6 4 2" xfId="29482" xr:uid="{00000000-0005-0000-0000-0000EA570000}"/>
    <cellStyle name="Moneda 34 6 5" xfId="16062" xr:uid="{00000000-0005-0000-0000-0000EB570000}"/>
    <cellStyle name="Moneda 34 6 6" xfId="19521" xr:uid="{00000000-0005-0000-0000-0000EC570000}"/>
    <cellStyle name="Moneda 34 7" xfId="3617" xr:uid="{00000000-0005-0000-0000-0000ED570000}"/>
    <cellStyle name="Moneda 34 7 2" xfId="20353" xr:uid="{00000000-0005-0000-0000-0000EE570000}"/>
    <cellStyle name="Moneda 34 8" xfId="6934" xr:uid="{00000000-0005-0000-0000-0000EF570000}"/>
    <cellStyle name="Moneda 34 8 2" xfId="23670" xr:uid="{00000000-0005-0000-0000-0000F0570000}"/>
    <cellStyle name="Moneda 34 9" xfId="10261" xr:uid="{00000000-0005-0000-0000-0000F1570000}"/>
    <cellStyle name="Moneda 34 9 2" xfId="26997" xr:uid="{00000000-0005-0000-0000-0000F2570000}"/>
    <cellStyle name="Moneda 35" xfId="267" xr:uid="{00000000-0005-0000-0000-0000F3570000}"/>
    <cellStyle name="Moneda 35 10" xfId="13578" xr:uid="{00000000-0005-0000-0000-0000F4570000}"/>
    <cellStyle name="Moneda 35 11" xfId="17037" xr:uid="{00000000-0005-0000-0000-0000F5570000}"/>
    <cellStyle name="Moneda 35 2" xfId="499" xr:uid="{00000000-0005-0000-0000-0000F6570000}"/>
    <cellStyle name="Moneda 35 2 10" xfId="17242" xr:uid="{00000000-0005-0000-0000-0000F7570000}"/>
    <cellStyle name="Moneda 35 2 2" xfId="920" xr:uid="{00000000-0005-0000-0000-0000F8570000}"/>
    <cellStyle name="Moneda 35 2 2 2" xfId="1749" xr:uid="{00000000-0005-0000-0000-0000F9570000}"/>
    <cellStyle name="Moneda 35 2 2 2 2" xfId="5066" xr:uid="{00000000-0005-0000-0000-0000FA570000}"/>
    <cellStyle name="Moneda 35 2 2 2 2 2" xfId="21802" xr:uid="{00000000-0005-0000-0000-0000FB570000}"/>
    <cellStyle name="Moneda 35 2 2 2 3" xfId="8383" xr:uid="{00000000-0005-0000-0000-0000FC570000}"/>
    <cellStyle name="Moneda 35 2 2 2 3 2" xfId="25119" xr:uid="{00000000-0005-0000-0000-0000FD570000}"/>
    <cellStyle name="Moneda 35 2 2 2 4" xfId="11710" xr:uid="{00000000-0005-0000-0000-0000FE570000}"/>
    <cellStyle name="Moneda 35 2 2 2 4 2" xfId="28446" xr:uid="{00000000-0005-0000-0000-0000FF570000}"/>
    <cellStyle name="Moneda 35 2 2 2 5" xfId="15026" xr:uid="{00000000-0005-0000-0000-000000580000}"/>
    <cellStyle name="Moneda 35 2 2 2 6" xfId="18485" xr:uid="{00000000-0005-0000-0000-000001580000}"/>
    <cellStyle name="Moneda 35 2 2 3" xfId="2577" xr:uid="{00000000-0005-0000-0000-000002580000}"/>
    <cellStyle name="Moneda 35 2 2 3 2" xfId="5894" xr:uid="{00000000-0005-0000-0000-000003580000}"/>
    <cellStyle name="Moneda 35 2 2 3 2 2" xfId="22630" xr:uid="{00000000-0005-0000-0000-000004580000}"/>
    <cellStyle name="Moneda 35 2 2 3 3" xfId="9211" xr:uid="{00000000-0005-0000-0000-000005580000}"/>
    <cellStyle name="Moneda 35 2 2 3 3 2" xfId="25947" xr:uid="{00000000-0005-0000-0000-000006580000}"/>
    <cellStyle name="Moneda 35 2 2 3 4" xfId="12538" xr:uid="{00000000-0005-0000-0000-000007580000}"/>
    <cellStyle name="Moneda 35 2 2 3 4 2" xfId="29274" xr:uid="{00000000-0005-0000-0000-000008580000}"/>
    <cellStyle name="Moneda 35 2 2 3 5" xfId="15854" xr:uid="{00000000-0005-0000-0000-000009580000}"/>
    <cellStyle name="Moneda 35 2 2 3 6" xfId="19313" xr:uid="{00000000-0005-0000-0000-00000A580000}"/>
    <cellStyle name="Moneda 35 2 2 4" xfId="3405" xr:uid="{00000000-0005-0000-0000-00000B580000}"/>
    <cellStyle name="Moneda 35 2 2 4 2" xfId="6722" xr:uid="{00000000-0005-0000-0000-00000C580000}"/>
    <cellStyle name="Moneda 35 2 2 4 2 2" xfId="23458" xr:uid="{00000000-0005-0000-0000-00000D580000}"/>
    <cellStyle name="Moneda 35 2 2 4 3" xfId="10039" xr:uid="{00000000-0005-0000-0000-00000E580000}"/>
    <cellStyle name="Moneda 35 2 2 4 3 2" xfId="26775" xr:uid="{00000000-0005-0000-0000-00000F580000}"/>
    <cellStyle name="Moneda 35 2 2 4 4" xfId="13366" xr:uid="{00000000-0005-0000-0000-000010580000}"/>
    <cellStyle name="Moneda 35 2 2 4 4 2" xfId="30102" xr:uid="{00000000-0005-0000-0000-000011580000}"/>
    <cellStyle name="Moneda 35 2 2 4 5" xfId="16682" xr:uid="{00000000-0005-0000-0000-000012580000}"/>
    <cellStyle name="Moneda 35 2 2 4 6" xfId="20141" xr:uid="{00000000-0005-0000-0000-000013580000}"/>
    <cellStyle name="Moneda 35 2 2 5" xfId="4237" xr:uid="{00000000-0005-0000-0000-000014580000}"/>
    <cellStyle name="Moneda 35 2 2 5 2" xfId="20973" xr:uid="{00000000-0005-0000-0000-000015580000}"/>
    <cellStyle name="Moneda 35 2 2 6" xfId="7554" xr:uid="{00000000-0005-0000-0000-000016580000}"/>
    <cellStyle name="Moneda 35 2 2 6 2" xfId="24290" xr:uid="{00000000-0005-0000-0000-000017580000}"/>
    <cellStyle name="Moneda 35 2 2 7" xfId="10881" xr:uid="{00000000-0005-0000-0000-000018580000}"/>
    <cellStyle name="Moneda 35 2 2 7 2" xfId="27617" xr:uid="{00000000-0005-0000-0000-000019580000}"/>
    <cellStyle name="Moneda 35 2 2 8" xfId="14197" xr:uid="{00000000-0005-0000-0000-00001A580000}"/>
    <cellStyle name="Moneda 35 2 2 9" xfId="17656" xr:uid="{00000000-0005-0000-0000-00001B580000}"/>
    <cellStyle name="Moneda 35 2 3" xfId="1334" xr:uid="{00000000-0005-0000-0000-00001C580000}"/>
    <cellStyle name="Moneda 35 2 3 2" xfId="4651" xr:uid="{00000000-0005-0000-0000-00001D580000}"/>
    <cellStyle name="Moneda 35 2 3 2 2" xfId="21387" xr:uid="{00000000-0005-0000-0000-00001E580000}"/>
    <cellStyle name="Moneda 35 2 3 3" xfId="7968" xr:uid="{00000000-0005-0000-0000-00001F580000}"/>
    <cellStyle name="Moneda 35 2 3 3 2" xfId="24704" xr:uid="{00000000-0005-0000-0000-000020580000}"/>
    <cellStyle name="Moneda 35 2 3 4" xfId="11295" xr:uid="{00000000-0005-0000-0000-000021580000}"/>
    <cellStyle name="Moneda 35 2 3 4 2" xfId="28031" xr:uid="{00000000-0005-0000-0000-000022580000}"/>
    <cellStyle name="Moneda 35 2 3 5" xfId="14611" xr:uid="{00000000-0005-0000-0000-000023580000}"/>
    <cellStyle name="Moneda 35 2 3 6" xfId="18070" xr:uid="{00000000-0005-0000-0000-000024580000}"/>
    <cellStyle name="Moneda 35 2 4" xfId="2163" xr:uid="{00000000-0005-0000-0000-000025580000}"/>
    <cellStyle name="Moneda 35 2 4 2" xfId="5480" xr:uid="{00000000-0005-0000-0000-000026580000}"/>
    <cellStyle name="Moneda 35 2 4 2 2" xfId="22216" xr:uid="{00000000-0005-0000-0000-000027580000}"/>
    <cellStyle name="Moneda 35 2 4 3" xfId="8797" xr:uid="{00000000-0005-0000-0000-000028580000}"/>
    <cellStyle name="Moneda 35 2 4 3 2" xfId="25533" xr:uid="{00000000-0005-0000-0000-000029580000}"/>
    <cellStyle name="Moneda 35 2 4 4" xfId="12124" xr:uid="{00000000-0005-0000-0000-00002A580000}"/>
    <cellStyle name="Moneda 35 2 4 4 2" xfId="28860" xr:uid="{00000000-0005-0000-0000-00002B580000}"/>
    <cellStyle name="Moneda 35 2 4 5" xfId="15440" xr:uid="{00000000-0005-0000-0000-00002C580000}"/>
    <cellStyle name="Moneda 35 2 4 6" xfId="18899" xr:uid="{00000000-0005-0000-0000-00002D580000}"/>
    <cellStyle name="Moneda 35 2 5" xfId="2991" xr:uid="{00000000-0005-0000-0000-00002E580000}"/>
    <cellStyle name="Moneda 35 2 5 2" xfId="6308" xr:uid="{00000000-0005-0000-0000-00002F580000}"/>
    <cellStyle name="Moneda 35 2 5 2 2" xfId="23044" xr:uid="{00000000-0005-0000-0000-000030580000}"/>
    <cellStyle name="Moneda 35 2 5 3" xfId="9625" xr:uid="{00000000-0005-0000-0000-000031580000}"/>
    <cellStyle name="Moneda 35 2 5 3 2" xfId="26361" xr:uid="{00000000-0005-0000-0000-000032580000}"/>
    <cellStyle name="Moneda 35 2 5 4" xfId="12952" xr:uid="{00000000-0005-0000-0000-000033580000}"/>
    <cellStyle name="Moneda 35 2 5 4 2" xfId="29688" xr:uid="{00000000-0005-0000-0000-000034580000}"/>
    <cellStyle name="Moneda 35 2 5 5" xfId="16268" xr:uid="{00000000-0005-0000-0000-000035580000}"/>
    <cellStyle name="Moneda 35 2 5 6" xfId="19727" xr:uid="{00000000-0005-0000-0000-000036580000}"/>
    <cellStyle name="Moneda 35 2 6" xfId="3823" xr:uid="{00000000-0005-0000-0000-000037580000}"/>
    <cellStyle name="Moneda 35 2 6 2" xfId="20559" xr:uid="{00000000-0005-0000-0000-000038580000}"/>
    <cellStyle name="Moneda 35 2 7" xfId="7140" xr:uid="{00000000-0005-0000-0000-000039580000}"/>
    <cellStyle name="Moneda 35 2 7 2" xfId="23876" xr:uid="{00000000-0005-0000-0000-00003A580000}"/>
    <cellStyle name="Moneda 35 2 8" xfId="10467" xr:uid="{00000000-0005-0000-0000-00003B580000}"/>
    <cellStyle name="Moneda 35 2 8 2" xfId="27203" xr:uid="{00000000-0005-0000-0000-00003C580000}"/>
    <cellStyle name="Moneda 35 2 9" xfId="13783" xr:uid="{00000000-0005-0000-0000-00003D580000}"/>
    <cellStyle name="Moneda 35 3" xfId="715" xr:uid="{00000000-0005-0000-0000-00003E580000}"/>
    <cellStyle name="Moneda 35 3 2" xfId="1544" xr:uid="{00000000-0005-0000-0000-00003F580000}"/>
    <cellStyle name="Moneda 35 3 2 2" xfId="4861" xr:uid="{00000000-0005-0000-0000-000040580000}"/>
    <cellStyle name="Moneda 35 3 2 2 2" xfId="21597" xr:uid="{00000000-0005-0000-0000-000041580000}"/>
    <cellStyle name="Moneda 35 3 2 3" xfId="8178" xr:uid="{00000000-0005-0000-0000-000042580000}"/>
    <cellStyle name="Moneda 35 3 2 3 2" xfId="24914" xr:uid="{00000000-0005-0000-0000-000043580000}"/>
    <cellStyle name="Moneda 35 3 2 4" xfId="11505" xr:uid="{00000000-0005-0000-0000-000044580000}"/>
    <cellStyle name="Moneda 35 3 2 4 2" xfId="28241" xr:uid="{00000000-0005-0000-0000-000045580000}"/>
    <cellStyle name="Moneda 35 3 2 5" xfId="14821" xr:uid="{00000000-0005-0000-0000-000046580000}"/>
    <cellStyle name="Moneda 35 3 2 6" xfId="18280" xr:uid="{00000000-0005-0000-0000-000047580000}"/>
    <cellStyle name="Moneda 35 3 3" xfId="2372" xr:uid="{00000000-0005-0000-0000-000048580000}"/>
    <cellStyle name="Moneda 35 3 3 2" xfId="5689" xr:uid="{00000000-0005-0000-0000-000049580000}"/>
    <cellStyle name="Moneda 35 3 3 2 2" xfId="22425" xr:uid="{00000000-0005-0000-0000-00004A580000}"/>
    <cellStyle name="Moneda 35 3 3 3" xfId="9006" xr:uid="{00000000-0005-0000-0000-00004B580000}"/>
    <cellStyle name="Moneda 35 3 3 3 2" xfId="25742" xr:uid="{00000000-0005-0000-0000-00004C580000}"/>
    <cellStyle name="Moneda 35 3 3 4" xfId="12333" xr:uid="{00000000-0005-0000-0000-00004D580000}"/>
    <cellStyle name="Moneda 35 3 3 4 2" xfId="29069" xr:uid="{00000000-0005-0000-0000-00004E580000}"/>
    <cellStyle name="Moneda 35 3 3 5" xfId="15649" xr:uid="{00000000-0005-0000-0000-00004F580000}"/>
    <cellStyle name="Moneda 35 3 3 6" xfId="19108" xr:uid="{00000000-0005-0000-0000-000050580000}"/>
    <cellStyle name="Moneda 35 3 4" xfId="3200" xr:uid="{00000000-0005-0000-0000-000051580000}"/>
    <cellStyle name="Moneda 35 3 4 2" xfId="6517" xr:uid="{00000000-0005-0000-0000-000052580000}"/>
    <cellStyle name="Moneda 35 3 4 2 2" xfId="23253" xr:uid="{00000000-0005-0000-0000-000053580000}"/>
    <cellStyle name="Moneda 35 3 4 3" xfId="9834" xr:uid="{00000000-0005-0000-0000-000054580000}"/>
    <cellStyle name="Moneda 35 3 4 3 2" xfId="26570" xr:uid="{00000000-0005-0000-0000-000055580000}"/>
    <cellStyle name="Moneda 35 3 4 4" xfId="13161" xr:uid="{00000000-0005-0000-0000-000056580000}"/>
    <cellStyle name="Moneda 35 3 4 4 2" xfId="29897" xr:uid="{00000000-0005-0000-0000-000057580000}"/>
    <cellStyle name="Moneda 35 3 4 5" xfId="16477" xr:uid="{00000000-0005-0000-0000-000058580000}"/>
    <cellStyle name="Moneda 35 3 4 6" xfId="19936" xr:uid="{00000000-0005-0000-0000-000059580000}"/>
    <cellStyle name="Moneda 35 3 5" xfId="4032" xr:uid="{00000000-0005-0000-0000-00005A580000}"/>
    <cellStyle name="Moneda 35 3 5 2" xfId="20768" xr:uid="{00000000-0005-0000-0000-00005B580000}"/>
    <cellStyle name="Moneda 35 3 6" xfId="7349" xr:uid="{00000000-0005-0000-0000-00005C580000}"/>
    <cellStyle name="Moneda 35 3 6 2" xfId="24085" xr:uid="{00000000-0005-0000-0000-00005D580000}"/>
    <cellStyle name="Moneda 35 3 7" xfId="10676" xr:uid="{00000000-0005-0000-0000-00005E580000}"/>
    <cellStyle name="Moneda 35 3 7 2" xfId="27412" xr:uid="{00000000-0005-0000-0000-00005F580000}"/>
    <cellStyle name="Moneda 35 3 8" xfId="13992" xr:uid="{00000000-0005-0000-0000-000060580000}"/>
    <cellStyle name="Moneda 35 3 9" xfId="17451" xr:uid="{00000000-0005-0000-0000-000061580000}"/>
    <cellStyle name="Moneda 35 4" xfId="1129" xr:uid="{00000000-0005-0000-0000-000062580000}"/>
    <cellStyle name="Moneda 35 4 2" xfId="4446" xr:uid="{00000000-0005-0000-0000-000063580000}"/>
    <cellStyle name="Moneda 35 4 2 2" xfId="21182" xr:uid="{00000000-0005-0000-0000-000064580000}"/>
    <cellStyle name="Moneda 35 4 3" xfId="7763" xr:uid="{00000000-0005-0000-0000-000065580000}"/>
    <cellStyle name="Moneda 35 4 3 2" xfId="24499" xr:uid="{00000000-0005-0000-0000-000066580000}"/>
    <cellStyle name="Moneda 35 4 4" xfId="11090" xr:uid="{00000000-0005-0000-0000-000067580000}"/>
    <cellStyle name="Moneda 35 4 4 2" xfId="27826" xr:uid="{00000000-0005-0000-0000-000068580000}"/>
    <cellStyle name="Moneda 35 4 5" xfId="14406" xr:uid="{00000000-0005-0000-0000-000069580000}"/>
    <cellStyle name="Moneda 35 4 6" xfId="17865" xr:uid="{00000000-0005-0000-0000-00006A580000}"/>
    <cellStyle name="Moneda 35 5" xfId="1958" xr:uid="{00000000-0005-0000-0000-00006B580000}"/>
    <cellStyle name="Moneda 35 5 2" xfId="5275" xr:uid="{00000000-0005-0000-0000-00006C580000}"/>
    <cellStyle name="Moneda 35 5 2 2" xfId="22011" xr:uid="{00000000-0005-0000-0000-00006D580000}"/>
    <cellStyle name="Moneda 35 5 3" xfId="8592" xr:uid="{00000000-0005-0000-0000-00006E580000}"/>
    <cellStyle name="Moneda 35 5 3 2" xfId="25328" xr:uid="{00000000-0005-0000-0000-00006F580000}"/>
    <cellStyle name="Moneda 35 5 4" xfId="11919" xr:uid="{00000000-0005-0000-0000-000070580000}"/>
    <cellStyle name="Moneda 35 5 4 2" xfId="28655" xr:uid="{00000000-0005-0000-0000-000071580000}"/>
    <cellStyle name="Moneda 35 5 5" xfId="15235" xr:uid="{00000000-0005-0000-0000-000072580000}"/>
    <cellStyle name="Moneda 35 5 6" xfId="18694" xr:uid="{00000000-0005-0000-0000-000073580000}"/>
    <cellStyle name="Moneda 35 6" xfId="2786" xr:uid="{00000000-0005-0000-0000-000074580000}"/>
    <cellStyle name="Moneda 35 6 2" xfId="6103" xr:uid="{00000000-0005-0000-0000-000075580000}"/>
    <cellStyle name="Moneda 35 6 2 2" xfId="22839" xr:uid="{00000000-0005-0000-0000-000076580000}"/>
    <cellStyle name="Moneda 35 6 3" xfId="9420" xr:uid="{00000000-0005-0000-0000-000077580000}"/>
    <cellStyle name="Moneda 35 6 3 2" xfId="26156" xr:uid="{00000000-0005-0000-0000-000078580000}"/>
    <cellStyle name="Moneda 35 6 4" xfId="12747" xr:uid="{00000000-0005-0000-0000-000079580000}"/>
    <cellStyle name="Moneda 35 6 4 2" xfId="29483" xr:uid="{00000000-0005-0000-0000-00007A580000}"/>
    <cellStyle name="Moneda 35 6 5" xfId="16063" xr:uid="{00000000-0005-0000-0000-00007B580000}"/>
    <cellStyle name="Moneda 35 6 6" xfId="19522" xr:uid="{00000000-0005-0000-0000-00007C580000}"/>
    <cellStyle name="Moneda 35 7" xfId="3618" xr:uid="{00000000-0005-0000-0000-00007D580000}"/>
    <cellStyle name="Moneda 35 7 2" xfId="20354" xr:uid="{00000000-0005-0000-0000-00007E580000}"/>
    <cellStyle name="Moneda 35 8" xfId="6935" xr:uid="{00000000-0005-0000-0000-00007F580000}"/>
    <cellStyle name="Moneda 35 8 2" xfId="23671" xr:uid="{00000000-0005-0000-0000-000080580000}"/>
    <cellStyle name="Moneda 35 9" xfId="10262" xr:uid="{00000000-0005-0000-0000-000081580000}"/>
    <cellStyle name="Moneda 35 9 2" xfId="26998" xr:uid="{00000000-0005-0000-0000-000082580000}"/>
    <cellStyle name="Moneda 36" xfId="268" xr:uid="{00000000-0005-0000-0000-000083580000}"/>
    <cellStyle name="Moneda 36 10" xfId="13579" xr:uid="{00000000-0005-0000-0000-000084580000}"/>
    <cellStyle name="Moneda 36 11" xfId="17038" xr:uid="{00000000-0005-0000-0000-000085580000}"/>
    <cellStyle name="Moneda 36 2" xfId="500" xr:uid="{00000000-0005-0000-0000-000086580000}"/>
    <cellStyle name="Moneda 36 2 10" xfId="17243" xr:uid="{00000000-0005-0000-0000-000087580000}"/>
    <cellStyle name="Moneda 36 2 2" xfId="921" xr:uid="{00000000-0005-0000-0000-000088580000}"/>
    <cellStyle name="Moneda 36 2 2 2" xfId="1750" xr:uid="{00000000-0005-0000-0000-000089580000}"/>
    <cellStyle name="Moneda 36 2 2 2 2" xfId="5067" xr:uid="{00000000-0005-0000-0000-00008A580000}"/>
    <cellStyle name="Moneda 36 2 2 2 2 2" xfId="21803" xr:uid="{00000000-0005-0000-0000-00008B580000}"/>
    <cellStyle name="Moneda 36 2 2 2 3" xfId="8384" xr:uid="{00000000-0005-0000-0000-00008C580000}"/>
    <cellStyle name="Moneda 36 2 2 2 3 2" xfId="25120" xr:uid="{00000000-0005-0000-0000-00008D580000}"/>
    <cellStyle name="Moneda 36 2 2 2 4" xfId="11711" xr:uid="{00000000-0005-0000-0000-00008E580000}"/>
    <cellStyle name="Moneda 36 2 2 2 4 2" xfId="28447" xr:uid="{00000000-0005-0000-0000-00008F580000}"/>
    <cellStyle name="Moneda 36 2 2 2 5" xfId="15027" xr:uid="{00000000-0005-0000-0000-000090580000}"/>
    <cellStyle name="Moneda 36 2 2 2 6" xfId="18486" xr:uid="{00000000-0005-0000-0000-000091580000}"/>
    <cellStyle name="Moneda 36 2 2 3" xfId="2578" xr:uid="{00000000-0005-0000-0000-000092580000}"/>
    <cellStyle name="Moneda 36 2 2 3 2" xfId="5895" xr:uid="{00000000-0005-0000-0000-000093580000}"/>
    <cellStyle name="Moneda 36 2 2 3 2 2" xfId="22631" xr:uid="{00000000-0005-0000-0000-000094580000}"/>
    <cellStyle name="Moneda 36 2 2 3 3" xfId="9212" xr:uid="{00000000-0005-0000-0000-000095580000}"/>
    <cellStyle name="Moneda 36 2 2 3 3 2" xfId="25948" xr:uid="{00000000-0005-0000-0000-000096580000}"/>
    <cellStyle name="Moneda 36 2 2 3 4" xfId="12539" xr:uid="{00000000-0005-0000-0000-000097580000}"/>
    <cellStyle name="Moneda 36 2 2 3 4 2" xfId="29275" xr:uid="{00000000-0005-0000-0000-000098580000}"/>
    <cellStyle name="Moneda 36 2 2 3 5" xfId="15855" xr:uid="{00000000-0005-0000-0000-000099580000}"/>
    <cellStyle name="Moneda 36 2 2 3 6" xfId="19314" xr:uid="{00000000-0005-0000-0000-00009A580000}"/>
    <cellStyle name="Moneda 36 2 2 4" xfId="3406" xr:uid="{00000000-0005-0000-0000-00009B580000}"/>
    <cellStyle name="Moneda 36 2 2 4 2" xfId="6723" xr:uid="{00000000-0005-0000-0000-00009C580000}"/>
    <cellStyle name="Moneda 36 2 2 4 2 2" xfId="23459" xr:uid="{00000000-0005-0000-0000-00009D580000}"/>
    <cellStyle name="Moneda 36 2 2 4 3" xfId="10040" xr:uid="{00000000-0005-0000-0000-00009E580000}"/>
    <cellStyle name="Moneda 36 2 2 4 3 2" xfId="26776" xr:uid="{00000000-0005-0000-0000-00009F580000}"/>
    <cellStyle name="Moneda 36 2 2 4 4" xfId="13367" xr:uid="{00000000-0005-0000-0000-0000A0580000}"/>
    <cellStyle name="Moneda 36 2 2 4 4 2" xfId="30103" xr:uid="{00000000-0005-0000-0000-0000A1580000}"/>
    <cellStyle name="Moneda 36 2 2 4 5" xfId="16683" xr:uid="{00000000-0005-0000-0000-0000A2580000}"/>
    <cellStyle name="Moneda 36 2 2 4 6" xfId="20142" xr:uid="{00000000-0005-0000-0000-0000A3580000}"/>
    <cellStyle name="Moneda 36 2 2 5" xfId="4238" xr:uid="{00000000-0005-0000-0000-0000A4580000}"/>
    <cellStyle name="Moneda 36 2 2 5 2" xfId="20974" xr:uid="{00000000-0005-0000-0000-0000A5580000}"/>
    <cellStyle name="Moneda 36 2 2 6" xfId="7555" xr:uid="{00000000-0005-0000-0000-0000A6580000}"/>
    <cellStyle name="Moneda 36 2 2 6 2" xfId="24291" xr:uid="{00000000-0005-0000-0000-0000A7580000}"/>
    <cellStyle name="Moneda 36 2 2 7" xfId="10882" xr:uid="{00000000-0005-0000-0000-0000A8580000}"/>
    <cellStyle name="Moneda 36 2 2 7 2" xfId="27618" xr:uid="{00000000-0005-0000-0000-0000A9580000}"/>
    <cellStyle name="Moneda 36 2 2 8" xfId="14198" xr:uid="{00000000-0005-0000-0000-0000AA580000}"/>
    <cellStyle name="Moneda 36 2 2 9" xfId="17657" xr:uid="{00000000-0005-0000-0000-0000AB580000}"/>
    <cellStyle name="Moneda 36 2 3" xfId="1335" xr:uid="{00000000-0005-0000-0000-0000AC580000}"/>
    <cellStyle name="Moneda 36 2 3 2" xfId="4652" xr:uid="{00000000-0005-0000-0000-0000AD580000}"/>
    <cellStyle name="Moneda 36 2 3 2 2" xfId="21388" xr:uid="{00000000-0005-0000-0000-0000AE580000}"/>
    <cellStyle name="Moneda 36 2 3 3" xfId="7969" xr:uid="{00000000-0005-0000-0000-0000AF580000}"/>
    <cellStyle name="Moneda 36 2 3 3 2" xfId="24705" xr:uid="{00000000-0005-0000-0000-0000B0580000}"/>
    <cellStyle name="Moneda 36 2 3 4" xfId="11296" xr:uid="{00000000-0005-0000-0000-0000B1580000}"/>
    <cellStyle name="Moneda 36 2 3 4 2" xfId="28032" xr:uid="{00000000-0005-0000-0000-0000B2580000}"/>
    <cellStyle name="Moneda 36 2 3 5" xfId="14612" xr:uid="{00000000-0005-0000-0000-0000B3580000}"/>
    <cellStyle name="Moneda 36 2 3 6" xfId="18071" xr:uid="{00000000-0005-0000-0000-0000B4580000}"/>
    <cellStyle name="Moneda 36 2 4" xfId="2164" xr:uid="{00000000-0005-0000-0000-0000B5580000}"/>
    <cellStyle name="Moneda 36 2 4 2" xfId="5481" xr:uid="{00000000-0005-0000-0000-0000B6580000}"/>
    <cellStyle name="Moneda 36 2 4 2 2" xfId="22217" xr:uid="{00000000-0005-0000-0000-0000B7580000}"/>
    <cellStyle name="Moneda 36 2 4 3" xfId="8798" xr:uid="{00000000-0005-0000-0000-0000B8580000}"/>
    <cellStyle name="Moneda 36 2 4 3 2" xfId="25534" xr:uid="{00000000-0005-0000-0000-0000B9580000}"/>
    <cellStyle name="Moneda 36 2 4 4" xfId="12125" xr:uid="{00000000-0005-0000-0000-0000BA580000}"/>
    <cellStyle name="Moneda 36 2 4 4 2" xfId="28861" xr:uid="{00000000-0005-0000-0000-0000BB580000}"/>
    <cellStyle name="Moneda 36 2 4 5" xfId="15441" xr:uid="{00000000-0005-0000-0000-0000BC580000}"/>
    <cellStyle name="Moneda 36 2 4 6" xfId="18900" xr:uid="{00000000-0005-0000-0000-0000BD580000}"/>
    <cellStyle name="Moneda 36 2 5" xfId="2992" xr:uid="{00000000-0005-0000-0000-0000BE580000}"/>
    <cellStyle name="Moneda 36 2 5 2" xfId="6309" xr:uid="{00000000-0005-0000-0000-0000BF580000}"/>
    <cellStyle name="Moneda 36 2 5 2 2" xfId="23045" xr:uid="{00000000-0005-0000-0000-0000C0580000}"/>
    <cellStyle name="Moneda 36 2 5 3" xfId="9626" xr:uid="{00000000-0005-0000-0000-0000C1580000}"/>
    <cellStyle name="Moneda 36 2 5 3 2" xfId="26362" xr:uid="{00000000-0005-0000-0000-0000C2580000}"/>
    <cellStyle name="Moneda 36 2 5 4" xfId="12953" xr:uid="{00000000-0005-0000-0000-0000C3580000}"/>
    <cellStyle name="Moneda 36 2 5 4 2" xfId="29689" xr:uid="{00000000-0005-0000-0000-0000C4580000}"/>
    <cellStyle name="Moneda 36 2 5 5" xfId="16269" xr:uid="{00000000-0005-0000-0000-0000C5580000}"/>
    <cellStyle name="Moneda 36 2 5 6" xfId="19728" xr:uid="{00000000-0005-0000-0000-0000C6580000}"/>
    <cellStyle name="Moneda 36 2 6" xfId="3824" xr:uid="{00000000-0005-0000-0000-0000C7580000}"/>
    <cellStyle name="Moneda 36 2 6 2" xfId="20560" xr:uid="{00000000-0005-0000-0000-0000C8580000}"/>
    <cellStyle name="Moneda 36 2 7" xfId="7141" xr:uid="{00000000-0005-0000-0000-0000C9580000}"/>
    <cellStyle name="Moneda 36 2 7 2" xfId="23877" xr:uid="{00000000-0005-0000-0000-0000CA580000}"/>
    <cellStyle name="Moneda 36 2 8" xfId="10468" xr:uid="{00000000-0005-0000-0000-0000CB580000}"/>
    <cellStyle name="Moneda 36 2 8 2" xfId="27204" xr:uid="{00000000-0005-0000-0000-0000CC580000}"/>
    <cellStyle name="Moneda 36 2 9" xfId="13784" xr:uid="{00000000-0005-0000-0000-0000CD580000}"/>
    <cellStyle name="Moneda 36 3" xfId="716" xr:uid="{00000000-0005-0000-0000-0000CE580000}"/>
    <cellStyle name="Moneda 36 3 2" xfId="1545" xr:uid="{00000000-0005-0000-0000-0000CF580000}"/>
    <cellStyle name="Moneda 36 3 2 2" xfId="4862" xr:uid="{00000000-0005-0000-0000-0000D0580000}"/>
    <cellStyle name="Moneda 36 3 2 2 2" xfId="21598" xr:uid="{00000000-0005-0000-0000-0000D1580000}"/>
    <cellStyle name="Moneda 36 3 2 3" xfId="8179" xr:uid="{00000000-0005-0000-0000-0000D2580000}"/>
    <cellStyle name="Moneda 36 3 2 3 2" xfId="24915" xr:uid="{00000000-0005-0000-0000-0000D3580000}"/>
    <cellStyle name="Moneda 36 3 2 4" xfId="11506" xr:uid="{00000000-0005-0000-0000-0000D4580000}"/>
    <cellStyle name="Moneda 36 3 2 4 2" xfId="28242" xr:uid="{00000000-0005-0000-0000-0000D5580000}"/>
    <cellStyle name="Moneda 36 3 2 5" xfId="14822" xr:uid="{00000000-0005-0000-0000-0000D6580000}"/>
    <cellStyle name="Moneda 36 3 2 6" xfId="18281" xr:uid="{00000000-0005-0000-0000-0000D7580000}"/>
    <cellStyle name="Moneda 36 3 3" xfId="2373" xr:uid="{00000000-0005-0000-0000-0000D8580000}"/>
    <cellStyle name="Moneda 36 3 3 2" xfId="5690" xr:uid="{00000000-0005-0000-0000-0000D9580000}"/>
    <cellStyle name="Moneda 36 3 3 2 2" xfId="22426" xr:uid="{00000000-0005-0000-0000-0000DA580000}"/>
    <cellStyle name="Moneda 36 3 3 3" xfId="9007" xr:uid="{00000000-0005-0000-0000-0000DB580000}"/>
    <cellStyle name="Moneda 36 3 3 3 2" xfId="25743" xr:uid="{00000000-0005-0000-0000-0000DC580000}"/>
    <cellStyle name="Moneda 36 3 3 4" xfId="12334" xr:uid="{00000000-0005-0000-0000-0000DD580000}"/>
    <cellStyle name="Moneda 36 3 3 4 2" xfId="29070" xr:uid="{00000000-0005-0000-0000-0000DE580000}"/>
    <cellStyle name="Moneda 36 3 3 5" xfId="15650" xr:uid="{00000000-0005-0000-0000-0000DF580000}"/>
    <cellStyle name="Moneda 36 3 3 6" xfId="19109" xr:uid="{00000000-0005-0000-0000-0000E0580000}"/>
    <cellStyle name="Moneda 36 3 4" xfId="3201" xr:uid="{00000000-0005-0000-0000-0000E1580000}"/>
    <cellStyle name="Moneda 36 3 4 2" xfId="6518" xr:uid="{00000000-0005-0000-0000-0000E2580000}"/>
    <cellStyle name="Moneda 36 3 4 2 2" xfId="23254" xr:uid="{00000000-0005-0000-0000-0000E3580000}"/>
    <cellStyle name="Moneda 36 3 4 3" xfId="9835" xr:uid="{00000000-0005-0000-0000-0000E4580000}"/>
    <cellStyle name="Moneda 36 3 4 3 2" xfId="26571" xr:uid="{00000000-0005-0000-0000-0000E5580000}"/>
    <cellStyle name="Moneda 36 3 4 4" xfId="13162" xr:uid="{00000000-0005-0000-0000-0000E6580000}"/>
    <cellStyle name="Moneda 36 3 4 4 2" xfId="29898" xr:uid="{00000000-0005-0000-0000-0000E7580000}"/>
    <cellStyle name="Moneda 36 3 4 5" xfId="16478" xr:uid="{00000000-0005-0000-0000-0000E8580000}"/>
    <cellStyle name="Moneda 36 3 4 6" xfId="19937" xr:uid="{00000000-0005-0000-0000-0000E9580000}"/>
    <cellStyle name="Moneda 36 3 5" xfId="4033" xr:uid="{00000000-0005-0000-0000-0000EA580000}"/>
    <cellStyle name="Moneda 36 3 5 2" xfId="20769" xr:uid="{00000000-0005-0000-0000-0000EB580000}"/>
    <cellStyle name="Moneda 36 3 6" xfId="7350" xr:uid="{00000000-0005-0000-0000-0000EC580000}"/>
    <cellStyle name="Moneda 36 3 6 2" xfId="24086" xr:uid="{00000000-0005-0000-0000-0000ED580000}"/>
    <cellStyle name="Moneda 36 3 7" xfId="10677" xr:uid="{00000000-0005-0000-0000-0000EE580000}"/>
    <cellStyle name="Moneda 36 3 7 2" xfId="27413" xr:uid="{00000000-0005-0000-0000-0000EF580000}"/>
    <cellStyle name="Moneda 36 3 8" xfId="13993" xr:uid="{00000000-0005-0000-0000-0000F0580000}"/>
    <cellStyle name="Moneda 36 3 9" xfId="17452" xr:uid="{00000000-0005-0000-0000-0000F1580000}"/>
    <cellStyle name="Moneda 36 4" xfId="1130" xr:uid="{00000000-0005-0000-0000-0000F2580000}"/>
    <cellStyle name="Moneda 36 4 2" xfId="4447" xr:uid="{00000000-0005-0000-0000-0000F3580000}"/>
    <cellStyle name="Moneda 36 4 2 2" xfId="21183" xr:uid="{00000000-0005-0000-0000-0000F4580000}"/>
    <cellStyle name="Moneda 36 4 3" xfId="7764" xr:uid="{00000000-0005-0000-0000-0000F5580000}"/>
    <cellStyle name="Moneda 36 4 3 2" xfId="24500" xr:uid="{00000000-0005-0000-0000-0000F6580000}"/>
    <cellStyle name="Moneda 36 4 4" xfId="11091" xr:uid="{00000000-0005-0000-0000-0000F7580000}"/>
    <cellStyle name="Moneda 36 4 4 2" xfId="27827" xr:uid="{00000000-0005-0000-0000-0000F8580000}"/>
    <cellStyle name="Moneda 36 4 5" xfId="14407" xr:uid="{00000000-0005-0000-0000-0000F9580000}"/>
    <cellStyle name="Moneda 36 4 6" xfId="17866" xr:uid="{00000000-0005-0000-0000-0000FA580000}"/>
    <cellStyle name="Moneda 36 5" xfId="1959" xr:uid="{00000000-0005-0000-0000-0000FB580000}"/>
    <cellStyle name="Moneda 36 5 2" xfId="5276" xr:uid="{00000000-0005-0000-0000-0000FC580000}"/>
    <cellStyle name="Moneda 36 5 2 2" xfId="22012" xr:uid="{00000000-0005-0000-0000-0000FD580000}"/>
    <cellStyle name="Moneda 36 5 3" xfId="8593" xr:uid="{00000000-0005-0000-0000-0000FE580000}"/>
    <cellStyle name="Moneda 36 5 3 2" xfId="25329" xr:uid="{00000000-0005-0000-0000-0000FF580000}"/>
    <cellStyle name="Moneda 36 5 4" xfId="11920" xr:uid="{00000000-0005-0000-0000-000000590000}"/>
    <cellStyle name="Moneda 36 5 4 2" xfId="28656" xr:uid="{00000000-0005-0000-0000-000001590000}"/>
    <cellStyle name="Moneda 36 5 5" xfId="15236" xr:uid="{00000000-0005-0000-0000-000002590000}"/>
    <cellStyle name="Moneda 36 5 6" xfId="18695" xr:uid="{00000000-0005-0000-0000-000003590000}"/>
    <cellStyle name="Moneda 36 6" xfId="2787" xr:uid="{00000000-0005-0000-0000-000004590000}"/>
    <cellStyle name="Moneda 36 6 2" xfId="6104" xr:uid="{00000000-0005-0000-0000-000005590000}"/>
    <cellStyle name="Moneda 36 6 2 2" xfId="22840" xr:uid="{00000000-0005-0000-0000-000006590000}"/>
    <cellStyle name="Moneda 36 6 3" xfId="9421" xr:uid="{00000000-0005-0000-0000-000007590000}"/>
    <cellStyle name="Moneda 36 6 3 2" xfId="26157" xr:uid="{00000000-0005-0000-0000-000008590000}"/>
    <cellStyle name="Moneda 36 6 4" xfId="12748" xr:uid="{00000000-0005-0000-0000-000009590000}"/>
    <cellStyle name="Moneda 36 6 4 2" xfId="29484" xr:uid="{00000000-0005-0000-0000-00000A590000}"/>
    <cellStyle name="Moneda 36 6 5" xfId="16064" xr:uid="{00000000-0005-0000-0000-00000B590000}"/>
    <cellStyle name="Moneda 36 6 6" xfId="19523" xr:uid="{00000000-0005-0000-0000-00000C590000}"/>
    <cellStyle name="Moneda 36 7" xfId="3619" xr:uid="{00000000-0005-0000-0000-00000D590000}"/>
    <cellStyle name="Moneda 36 7 2" xfId="20355" xr:uid="{00000000-0005-0000-0000-00000E590000}"/>
    <cellStyle name="Moneda 36 8" xfId="6936" xr:uid="{00000000-0005-0000-0000-00000F590000}"/>
    <cellStyle name="Moneda 36 8 2" xfId="23672" xr:uid="{00000000-0005-0000-0000-000010590000}"/>
    <cellStyle name="Moneda 36 9" xfId="10263" xr:uid="{00000000-0005-0000-0000-000011590000}"/>
    <cellStyle name="Moneda 36 9 2" xfId="26999" xr:uid="{00000000-0005-0000-0000-000012590000}"/>
    <cellStyle name="Moneda 37" xfId="269" xr:uid="{00000000-0005-0000-0000-000013590000}"/>
    <cellStyle name="Moneda 37 10" xfId="13580" xr:uid="{00000000-0005-0000-0000-000014590000}"/>
    <cellStyle name="Moneda 37 11" xfId="17039" xr:uid="{00000000-0005-0000-0000-000015590000}"/>
    <cellStyle name="Moneda 37 2" xfId="501" xr:uid="{00000000-0005-0000-0000-000016590000}"/>
    <cellStyle name="Moneda 37 2 10" xfId="17244" xr:uid="{00000000-0005-0000-0000-000017590000}"/>
    <cellStyle name="Moneda 37 2 2" xfId="922" xr:uid="{00000000-0005-0000-0000-000018590000}"/>
    <cellStyle name="Moneda 37 2 2 2" xfId="1751" xr:uid="{00000000-0005-0000-0000-000019590000}"/>
    <cellStyle name="Moneda 37 2 2 2 2" xfId="5068" xr:uid="{00000000-0005-0000-0000-00001A590000}"/>
    <cellStyle name="Moneda 37 2 2 2 2 2" xfId="21804" xr:uid="{00000000-0005-0000-0000-00001B590000}"/>
    <cellStyle name="Moneda 37 2 2 2 3" xfId="8385" xr:uid="{00000000-0005-0000-0000-00001C590000}"/>
    <cellStyle name="Moneda 37 2 2 2 3 2" xfId="25121" xr:uid="{00000000-0005-0000-0000-00001D590000}"/>
    <cellStyle name="Moneda 37 2 2 2 4" xfId="11712" xr:uid="{00000000-0005-0000-0000-00001E590000}"/>
    <cellStyle name="Moneda 37 2 2 2 4 2" xfId="28448" xr:uid="{00000000-0005-0000-0000-00001F590000}"/>
    <cellStyle name="Moneda 37 2 2 2 5" xfId="15028" xr:uid="{00000000-0005-0000-0000-000020590000}"/>
    <cellStyle name="Moneda 37 2 2 2 6" xfId="18487" xr:uid="{00000000-0005-0000-0000-000021590000}"/>
    <cellStyle name="Moneda 37 2 2 3" xfId="2579" xr:uid="{00000000-0005-0000-0000-000022590000}"/>
    <cellStyle name="Moneda 37 2 2 3 2" xfId="5896" xr:uid="{00000000-0005-0000-0000-000023590000}"/>
    <cellStyle name="Moneda 37 2 2 3 2 2" xfId="22632" xr:uid="{00000000-0005-0000-0000-000024590000}"/>
    <cellStyle name="Moneda 37 2 2 3 3" xfId="9213" xr:uid="{00000000-0005-0000-0000-000025590000}"/>
    <cellStyle name="Moneda 37 2 2 3 3 2" xfId="25949" xr:uid="{00000000-0005-0000-0000-000026590000}"/>
    <cellStyle name="Moneda 37 2 2 3 4" xfId="12540" xr:uid="{00000000-0005-0000-0000-000027590000}"/>
    <cellStyle name="Moneda 37 2 2 3 4 2" xfId="29276" xr:uid="{00000000-0005-0000-0000-000028590000}"/>
    <cellStyle name="Moneda 37 2 2 3 5" xfId="15856" xr:uid="{00000000-0005-0000-0000-000029590000}"/>
    <cellStyle name="Moneda 37 2 2 3 6" xfId="19315" xr:uid="{00000000-0005-0000-0000-00002A590000}"/>
    <cellStyle name="Moneda 37 2 2 4" xfId="3407" xr:uid="{00000000-0005-0000-0000-00002B590000}"/>
    <cellStyle name="Moneda 37 2 2 4 2" xfId="6724" xr:uid="{00000000-0005-0000-0000-00002C590000}"/>
    <cellStyle name="Moneda 37 2 2 4 2 2" xfId="23460" xr:uid="{00000000-0005-0000-0000-00002D590000}"/>
    <cellStyle name="Moneda 37 2 2 4 3" xfId="10041" xr:uid="{00000000-0005-0000-0000-00002E590000}"/>
    <cellStyle name="Moneda 37 2 2 4 3 2" xfId="26777" xr:uid="{00000000-0005-0000-0000-00002F590000}"/>
    <cellStyle name="Moneda 37 2 2 4 4" xfId="13368" xr:uid="{00000000-0005-0000-0000-000030590000}"/>
    <cellStyle name="Moneda 37 2 2 4 4 2" xfId="30104" xr:uid="{00000000-0005-0000-0000-000031590000}"/>
    <cellStyle name="Moneda 37 2 2 4 5" xfId="16684" xr:uid="{00000000-0005-0000-0000-000032590000}"/>
    <cellStyle name="Moneda 37 2 2 4 6" xfId="20143" xr:uid="{00000000-0005-0000-0000-000033590000}"/>
    <cellStyle name="Moneda 37 2 2 5" xfId="4239" xr:uid="{00000000-0005-0000-0000-000034590000}"/>
    <cellStyle name="Moneda 37 2 2 5 2" xfId="20975" xr:uid="{00000000-0005-0000-0000-000035590000}"/>
    <cellStyle name="Moneda 37 2 2 6" xfId="7556" xr:uid="{00000000-0005-0000-0000-000036590000}"/>
    <cellStyle name="Moneda 37 2 2 6 2" xfId="24292" xr:uid="{00000000-0005-0000-0000-000037590000}"/>
    <cellStyle name="Moneda 37 2 2 7" xfId="10883" xr:uid="{00000000-0005-0000-0000-000038590000}"/>
    <cellStyle name="Moneda 37 2 2 7 2" xfId="27619" xr:uid="{00000000-0005-0000-0000-000039590000}"/>
    <cellStyle name="Moneda 37 2 2 8" xfId="14199" xr:uid="{00000000-0005-0000-0000-00003A590000}"/>
    <cellStyle name="Moneda 37 2 2 9" xfId="17658" xr:uid="{00000000-0005-0000-0000-00003B590000}"/>
    <cellStyle name="Moneda 37 2 3" xfId="1336" xr:uid="{00000000-0005-0000-0000-00003C590000}"/>
    <cellStyle name="Moneda 37 2 3 2" xfId="4653" xr:uid="{00000000-0005-0000-0000-00003D590000}"/>
    <cellStyle name="Moneda 37 2 3 2 2" xfId="21389" xr:uid="{00000000-0005-0000-0000-00003E590000}"/>
    <cellStyle name="Moneda 37 2 3 3" xfId="7970" xr:uid="{00000000-0005-0000-0000-00003F590000}"/>
    <cellStyle name="Moneda 37 2 3 3 2" xfId="24706" xr:uid="{00000000-0005-0000-0000-000040590000}"/>
    <cellStyle name="Moneda 37 2 3 4" xfId="11297" xr:uid="{00000000-0005-0000-0000-000041590000}"/>
    <cellStyle name="Moneda 37 2 3 4 2" xfId="28033" xr:uid="{00000000-0005-0000-0000-000042590000}"/>
    <cellStyle name="Moneda 37 2 3 5" xfId="14613" xr:uid="{00000000-0005-0000-0000-000043590000}"/>
    <cellStyle name="Moneda 37 2 3 6" xfId="18072" xr:uid="{00000000-0005-0000-0000-000044590000}"/>
    <cellStyle name="Moneda 37 2 4" xfId="2165" xr:uid="{00000000-0005-0000-0000-000045590000}"/>
    <cellStyle name="Moneda 37 2 4 2" xfId="5482" xr:uid="{00000000-0005-0000-0000-000046590000}"/>
    <cellStyle name="Moneda 37 2 4 2 2" xfId="22218" xr:uid="{00000000-0005-0000-0000-000047590000}"/>
    <cellStyle name="Moneda 37 2 4 3" xfId="8799" xr:uid="{00000000-0005-0000-0000-000048590000}"/>
    <cellStyle name="Moneda 37 2 4 3 2" xfId="25535" xr:uid="{00000000-0005-0000-0000-000049590000}"/>
    <cellStyle name="Moneda 37 2 4 4" xfId="12126" xr:uid="{00000000-0005-0000-0000-00004A590000}"/>
    <cellStyle name="Moneda 37 2 4 4 2" xfId="28862" xr:uid="{00000000-0005-0000-0000-00004B590000}"/>
    <cellStyle name="Moneda 37 2 4 5" xfId="15442" xr:uid="{00000000-0005-0000-0000-00004C590000}"/>
    <cellStyle name="Moneda 37 2 4 6" xfId="18901" xr:uid="{00000000-0005-0000-0000-00004D590000}"/>
    <cellStyle name="Moneda 37 2 5" xfId="2993" xr:uid="{00000000-0005-0000-0000-00004E590000}"/>
    <cellStyle name="Moneda 37 2 5 2" xfId="6310" xr:uid="{00000000-0005-0000-0000-00004F590000}"/>
    <cellStyle name="Moneda 37 2 5 2 2" xfId="23046" xr:uid="{00000000-0005-0000-0000-000050590000}"/>
    <cellStyle name="Moneda 37 2 5 3" xfId="9627" xr:uid="{00000000-0005-0000-0000-000051590000}"/>
    <cellStyle name="Moneda 37 2 5 3 2" xfId="26363" xr:uid="{00000000-0005-0000-0000-000052590000}"/>
    <cellStyle name="Moneda 37 2 5 4" xfId="12954" xr:uid="{00000000-0005-0000-0000-000053590000}"/>
    <cellStyle name="Moneda 37 2 5 4 2" xfId="29690" xr:uid="{00000000-0005-0000-0000-000054590000}"/>
    <cellStyle name="Moneda 37 2 5 5" xfId="16270" xr:uid="{00000000-0005-0000-0000-000055590000}"/>
    <cellStyle name="Moneda 37 2 5 6" xfId="19729" xr:uid="{00000000-0005-0000-0000-000056590000}"/>
    <cellStyle name="Moneda 37 2 6" xfId="3825" xr:uid="{00000000-0005-0000-0000-000057590000}"/>
    <cellStyle name="Moneda 37 2 6 2" xfId="20561" xr:uid="{00000000-0005-0000-0000-000058590000}"/>
    <cellStyle name="Moneda 37 2 7" xfId="7142" xr:uid="{00000000-0005-0000-0000-000059590000}"/>
    <cellStyle name="Moneda 37 2 7 2" xfId="23878" xr:uid="{00000000-0005-0000-0000-00005A590000}"/>
    <cellStyle name="Moneda 37 2 8" xfId="10469" xr:uid="{00000000-0005-0000-0000-00005B590000}"/>
    <cellStyle name="Moneda 37 2 8 2" xfId="27205" xr:uid="{00000000-0005-0000-0000-00005C590000}"/>
    <cellStyle name="Moneda 37 2 9" xfId="13785" xr:uid="{00000000-0005-0000-0000-00005D590000}"/>
    <cellStyle name="Moneda 37 3" xfId="717" xr:uid="{00000000-0005-0000-0000-00005E590000}"/>
    <cellStyle name="Moneda 37 3 2" xfId="1546" xr:uid="{00000000-0005-0000-0000-00005F590000}"/>
    <cellStyle name="Moneda 37 3 2 2" xfId="4863" xr:uid="{00000000-0005-0000-0000-000060590000}"/>
    <cellStyle name="Moneda 37 3 2 2 2" xfId="21599" xr:uid="{00000000-0005-0000-0000-000061590000}"/>
    <cellStyle name="Moneda 37 3 2 3" xfId="8180" xr:uid="{00000000-0005-0000-0000-000062590000}"/>
    <cellStyle name="Moneda 37 3 2 3 2" xfId="24916" xr:uid="{00000000-0005-0000-0000-000063590000}"/>
    <cellStyle name="Moneda 37 3 2 4" xfId="11507" xr:uid="{00000000-0005-0000-0000-000064590000}"/>
    <cellStyle name="Moneda 37 3 2 4 2" xfId="28243" xr:uid="{00000000-0005-0000-0000-000065590000}"/>
    <cellStyle name="Moneda 37 3 2 5" xfId="14823" xr:uid="{00000000-0005-0000-0000-000066590000}"/>
    <cellStyle name="Moneda 37 3 2 6" xfId="18282" xr:uid="{00000000-0005-0000-0000-000067590000}"/>
    <cellStyle name="Moneda 37 3 3" xfId="2374" xr:uid="{00000000-0005-0000-0000-000068590000}"/>
    <cellStyle name="Moneda 37 3 3 2" xfId="5691" xr:uid="{00000000-0005-0000-0000-000069590000}"/>
    <cellStyle name="Moneda 37 3 3 2 2" xfId="22427" xr:uid="{00000000-0005-0000-0000-00006A590000}"/>
    <cellStyle name="Moneda 37 3 3 3" xfId="9008" xr:uid="{00000000-0005-0000-0000-00006B590000}"/>
    <cellStyle name="Moneda 37 3 3 3 2" xfId="25744" xr:uid="{00000000-0005-0000-0000-00006C590000}"/>
    <cellStyle name="Moneda 37 3 3 4" xfId="12335" xr:uid="{00000000-0005-0000-0000-00006D590000}"/>
    <cellStyle name="Moneda 37 3 3 4 2" xfId="29071" xr:uid="{00000000-0005-0000-0000-00006E590000}"/>
    <cellStyle name="Moneda 37 3 3 5" xfId="15651" xr:uid="{00000000-0005-0000-0000-00006F590000}"/>
    <cellStyle name="Moneda 37 3 3 6" xfId="19110" xr:uid="{00000000-0005-0000-0000-000070590000}"/>
    <cellStyle name="Moneda 37 3 4" xfId="3202" xr:uid="{00000000-0005-0000-0000-000071590000}"/>
    <cellStyle name="Moneda 37 3 4 2" xfId="6519" xr:uid="{00000000-0005-0000-0000-000072590000}"/>
    <cellStyle name="Moneda 37 3 4 2 2" xfId="23255" xr:uid="{00000000-0005-0000-0000-000073590000}"/>
    <cellStyle name="Moneda 37 3 4 3" xfId="9836" xr:uid="{00000000-0005-0000-0000-000074590000}"/>
    <cellStyle name="Moneda 37 3 4 3 2" xfId="26572" xr:uid="{00000000-0005-0000-0000-000075590000}"/>
    <cellStyle name="Moneda 37 3 4 4" xfId="13163" xr:uid="{00000000-0005-0000-0000-000076590000}"/>
    <cellStyle name="Moneda 37 3 4 4 2" xfId="29899" xr:uid="{00000000-0005-0000-0000-000077590000}"/>
    <cellStyle name="Moneda 37 3 4 5" xfId="16479" xr:uid="{00000000-0005-0000-0000-000078590000}"/>
    <cellStyle name="Moneda 37 3 4 6" xfId="19938" xr:uid="{00000000-0005-0000-0000-000079590000}"/>
    <cellStyle name="Moneda 37 3 5" xfId="4034" xr:uid="{00000000-0005-0000-0000-00007A590000}"/>
    <cellStyle name="Moneda 37 3 5 2" xfId="20770" xr:uid="{00000000-0005-0000-0000-00007B590000}"/>
    <cellStyle name="Moneda 37 3 6" xfId="7351" xr:uid="{00000000-0005-0000-0000-00007C590000}"/>
    <cellStyle name="Moneda 37 3 6 2" xfId="24087" xr:uid="{00000000-0005-0000-0000-00007D590000}"/>
    <cellStyle name="Moneda 37 3 7" xfId="10678" xr:uid="{00000000-0005-0000-0000-00007E590000}"/>
    <cellStyle name="Moneda 37 3 7 2" xfId="27414" xr:uid="{00000000-0005-0000-0000-00007F590000}"/>
    <cellStyle name="Moneda 37 3 8" xfId="13994" xr:uid="{00000000-0005-0000-0000-000080590000}"/>
    <cellStyle name="Moneda 37 3 9" xfId="17453" xr:uid="{00000000-0005-0000-0000-000081590000}"/>
    <cellStyle name="Moneda 37 4" xfId="1131" xr:uid="{00000000-0005-0000-0000-000082590000}"/>
    <cellStyle name="Moneda 37 4 2" xfId="4448" xr:uid="{00000000-0005-0000-0000-000083590000}"/>
    <cellStyle name="Moneda 37 4 2 2" xfId="21184" xr:uid="{00000000-0005-0000-0000-000084590000}"/>
    <cellStyle name="Moneda 37 4 3" xfId="7765" xr:uid="{00000000-0005-0000-0000-000085590000}"/>
    <cellStyle name="Moneda 37 4 3 2" xfId="24501" xr:uid="{00000000-0005-0000-0000-000086590000}"/>
    <cellStyle name="Moneda 37 4 4" xfId="11092" xr:uid="{00000000-0005-0000-0000-000087590000}"/>
    <cellStyle name="Moneda 37 4 4 2" xfId="27828" xr:uid="{00000000-0005-0000-0000-000088590000}"/>
    <cellStyle name="Moneda 37 4 5" xfId="14408" xr:uid="{00000000-0005-0000-0000-000089590000}"/>
    <cellStyle name="Moneda 37 4 6" xfId="17867" xr:uid="{00000000-0005-0000-0000-00008A590000}"/>
    <cellStyle name="Moneda 37 5" xfId="1960" xr:uid="{00000000-0005-0000-0000-00008B590000}"/>
    <cellStyle name="Moneda 37 5 2" xfId="5277" xr:uid="{00000000-0005-0000-0000-00008C590000}"/>
    <cellStyle name="Moneda 37 5 2 2" xfId="22013" xr:uid="{00000000-0005-0000-0000-00008D590000}"/>
    <cellStyle name="Moneda 37 5 3" xfId="8594" xr:uid="{00000000-0005-0000-0000-00008E590000}"/>
    <cellStyle name="Moneda 37 5 3 2" xfId="25330" xr:uid="{00000000-0005-0000-0000-00008F590000}"/>
    <cellStyle name="Moneda 37 5 4" xfId="11921" xr:uid="{00000000-0005-0000-0000-000090590000}"/>
    <cellStyle name="Moneda 37 5 4 2" xfId="28657" xr:uid="{00000000-0005-0000-0000-000091590000}"/>
    <cellStyle name="Moneda 37 5 5" xfId="15237" xr:uid="{00000000-0005-0000-0000-000092590000}"/>
    <cellStyle name="Moneda 37 5 6" xfId="18696" xr:uid="{00000000-0005-0000-0000-000093590000}"/>
    <cellStyle name="Moneda 37 6" xfId="2788" xr:uid="{00000000-0005-0000-0000-000094590000}"/>
    <cellStyle name="Moneda 37 6 2" xfId="6105" xr:uid="{00000000-0005-0000-0000-000095590000}"/>
    <cellStyle name="Moneda 37 6 2 2" xfId="22841" xr:uid="{00000000-0005-0000-0000-000096590000}"/>
    <cellStyle name="Moneda 37 6 3" xfId="9422" xr:uid="{00000000-0005-0000-0000-000097590000}"/>
    <cellStyle name="Moneda 37 6 3 2" xfId="26158" xr:uid="{00000000-0005-0000-0000-000098590000}"/>
    <cellStyle name="Moneda 37 6 4" xfId="12749" xr:uid="{00000000-0005-0000-0000-000099590000}"/>
    <cellStyle name="Moneda 37 6 4 2" xfId="29485" xr:uid="{00000000-0005-0000-0000-00009A590000}"/>
    <cellStyle name="Moneda 37 6 5" xfId="16065" xr:uid="{00000000-0005-0000-0000-00009B590000}"/>
    <cellStyle name="Moneda 37 6 6" xfId="19524" xr:uid="{00000000-0005-0000-0000-00009C590000}"/>
    <cellStyle name="Moneda 37 7" xfId="3620" xr:uid="{00000000-0005-0000-0000-00009D590000}"/>
    <cellStyle name="Moneda 37 7 2" xfId="20356" xr:uid="{00000000-0005-0000-0000-00009E590000}"/>
    <cellStyle name="Moneda 37 8" xfId="6937" xr:uid="{00000000-0005-0000-0000-00009F590000}"/>
    <cellStyle name="Moneda 37 8 2" xfId="23673" xr:uid="{00000000-0005-0000-0000-0000A0590000}"/>
    <cellStyle name="Moneda 37 9" xfId="10264" xr:uid="{00000000-0005-0000-0000-0000A1590000}"/>
    <cellStyle name="Moneda 37 9 2" xfId="27000" xr:uid="{00000000-0005-0000-0000-0000A2590000}"/>
    <cellStyle name="Moneda 38" xfId="270" xr:uid="{00000000-0005-0000-0000-0000A3590000}"/>
    <cellStyle name="Moneda 38 10" xfId="13581" xr:uid="{00000000-0005-0000-0000-0000A4590000}"/>
    <cellStyle name="Moneda 38 11" xfId="17040" xr:uid="{00000000-0005-0000-0000-0000A5590000}"/>
    <cellStyle name="Moneda 38 2" xfId="502" xr:uid="{00000000-0005-0000-0000-0000A6590000}"/>
    <cellStyle name="Moneda 38 2 10" xfId="17245" xr:uid="{00000000-0005-0000-0000-0000A7590000}"/>
    <cellStyle name="Moneda 38 2 2" xfId="923" xr:uid="{00000000-0005-0000-0000-0000A8590000}"/>
    <cellStyle name="Moneda 38 2 2 2" xfId="1752" xr:uid="{00000000-0005-0000-0000-0000A9590000}"/>
    <cellStyle name="Moneda 38 2 2 2 2" xfId="5069" xr:uid="{00000000-0005-0000-0000-0000AA590000}"/>
    <cellStyle name="Moneda 38 2 2 2 2 2" xfId="21805" xr:uid="{00000000-0005-0000-0000-0000AB590000}"/>
    <cellStyle name="Moneda 38 2 2 2 3" xfId="8386" xr:uid="{00000000-0005-0000-0000-0000AC590000}"/>
    <cellStyle name="Moneda 38 2 2 2 3 2" xfId="25122" xr:uid="{00000000-0005-0000-0000-0000AD590000}"/>
    <cellStyle name="Moneda 38 2 2 2 4" xfId="11713" xr:uid="{00000000-0005-0000-0000-0000AE590000}"/>
    <cellStyle name="Moneda 38 2 2 2 4 2" xfId="28449" xr:uid="{00000000-0005-0000-0000-0000AF590000}"/>
    <cellStyle name="Moneda 38 2 2 2 5" xfId="15029" xr:uid="{00000000-0005-0000-0000-0000B0590000}"/>
    <cellStyle name="Moneda 38 2 2 2 6" xfId="18488" xr:uid="{00000000-0005-0000-0000-0000B1590000}"/>
    <cellStyle name="Moneda 38 2 2 3" xfId="2580" xr:uid="{00000000-0005-0000-0000-0000B2590000}"/>
    <cellStyle name="Moneda 38 2 2 3 2" xfId="5897" xr:uid="{00000000-0005-0000-0000-0000B3590000}"/>
    <cellStyle name="Moneda 38 2 2 3 2 2" xfId="22633" xr:uid="{00000000-0005-0000-0000-0000B4590000}"/>
    <cellStyle name="Moneda 38 2 2 3 3" xfId="9214" xr:uid="{00000000-0005-0000-0000-0000B5590000}"/>
    <cellStyle name="Moneda 38 2 2 3 3 2" xfId="25950" xr:uid="{00000000-0005-0000-0000-0000B6590000}"/>
    <cellStyle name="Moneda 38 2 2 3 4" xfId="12541" xr:uid="{00000000-0005-0000-0000-0000B7590000}"/>
    <cellStyle name="Moneda 38 2 2 3 4 2" xfId="29277" xr:uid="{00000000-0005-0000-0000-0000B8590000}"/>
    <cellStyle name="Moneda 38 2 2 3 5" xfId="15857" xr:uid="{00000000-0005-0000-0000-0000B9590000}"/>
    <cellStyle name="Moneda 38 2 2 3 6" xfId="19316" xr:uid="{00000000-0005-0000-0000-0000BA590000}"/>
    <cellStyle name="Moneda 38 2 2 4" xfId="3408" xr:uid="{00000000-0005-0000-0000-0000BB590000}"/>
    <cellStyle name="Moneda 38 2 2 4 2" xfId="6725" xr:uid="{00000000-0005-0000-0000-0000BC590000}"/>
    <cellStyle name="Moneda 38 2 2 4 2 2" xfId="23461" xr:uid="{00000000-0005-0000-0000-0000BD590000}"/>
    <cellStyle name="Moneda 38 2 2 4 3" xfId="10042" xr:uid="{00000000-0005-0000-0000-0000BE590000}"/>
    <cellStyle name="Moneda 38 2 2 4 3 2" xfId="26778" xr:uid="{00000000-0005-0000-0000-0000BF590000}"/>
    <cellStyle name="Moneda 38 2 2 4 4" xfId="13369" xr:uid="{00000000-0005-0000-0000-0000C0590000}"/>
    <cellStyle name="Moneda 38 2 2 4 4 2" xfId="30105" xr:uid="{00000000-0005-0000-0000-0000C1590000}"/>
    <cellStyle name="Moneda 38 2 2 4 5" xfId="16685" xr:uid="{00000000-0005-0000-0000-0000C2590000}"/>
    <cellStyle name="Moneda 38 2 2 4 6" xfId="20144" xr:uid="{00000000-0005-0000-0000-0000C3590000}"/>
    <cellStyle name="Moneda 38 2 2 5" xfId="4240" xr:uid="{00000000-0005-0000-0000-0000C4590000}"/>
    <cellStyle name="Moneda 38 2 2 5 2" xfId="20976" xr:uid="{00000000-0005-0000-0000-0000C5590000}"/>
    <cellStyle name="Moneda 38 2 2 6" xfId="7557" xr:uid="{00000000-0005-0000-0000-0000C6590000}"/>
    <cellStyle name="Moneda 38 2 2 6 2" xfId="24293" xr:uid="{00000000-0005-0000-0000-0000C7590000}"/>
    <cellStyle name="Moneda 38 2 2 7" xfId="10884" xr:uid="{00000000-0005-0000-0000-0000C8590000}"/>
    <cellStyle name="Moneda 38 2 2 7 2" xfId="27620" xr:uid="{00000000-0005-0000-0000-0000C9590000}"/>
    <cellStyle name="Moneda 38 2 2 8" xfId="14200" xr:uid="{00000000-0005-0000-0000-0000CA590000}"/>
    <cellStyle name="Moneda 38 2 2 9" xfId="17659" xr:uid="{00000000-0005-0000-0000-0000CB590000}"/>
    <cellStyle name="Moneda 38 2 3" xfId="1337" xr:uid="{00000000-0005-0000-0000-0000CC590000}"/>
    <cellStyle name="Moneda 38 2 3 2" xfId="4654" xr:uid="{00000000-0005-0000-0000-0000CD590000}"/>
    <cellStyle name="Moneda 38 2 3 2 2" xfId="21390" xr:uid="{00000000-0005-0000-0000-0000CE590000}"/>
    <cellStyle name="Moneda 38 2 3 3" xfId="7971" xr:uid="{00000000-0005-0000-0000-0000CF590000}"/>
    <cellStyle name="Moneda 38 2 3 3 2" xfId="24707" xr:uid="{00000000-0005-0000-0000-0000D0590000}"/>
    <cellStyle name="Moneda 38 2 3 4" xfId="11298" xr:uid="{00000000-0005-0000-0000-0000D1590000}"/>
    <cellStyle name="Moneda 38 2 3 4 2" xfId="28034" xr:uid="{00000000-0005-0000-0000-0000D2590000}"/>
    <cellStyle name="Moneda 38 2 3 5" xfId="14614" xr:uid="{00000000-0005-0000-0000-0000D3590000}"/>
    <cellStyle name="Moneda 38 2 3 6" xfId="18073" xr:uid="{00000000-0005-0000-0000-0000D4590000}"/>
    <cellStyle name="Moneda 38 2 4" xfId="2166" xr:uid="{00000000-0005-0000-0000-0000D5590000}"/>
    <cellStyle name="Moneda 38 2 4 2" xfId="5483" xr:uid="{00000000-0005-0000-0000-0000D6590000}"/>
    <cellStyle name="Moneda 38 2 4 2 2" xfId="22219" xr:uid="{00000000-0005-0000-0000-0000D7590000}"/>
    <cellStyle name="Moneda 38 2 4 3" xfId="8800" xr:uid="{00000000-0005-0000-0000-0000D8590000}"/>
    <cellStyle name="Moneda 38 2 4 3 2" xfId="25536" xr:uid="{00000000-0005-0000-0000-0000D9590000}"/>
    <cellStyle name="Moneda 38 2 4 4" xfId="12127" xr:uid="{00000000-0005-0000-0000-0000DA590000}"/>
    <cellStyle name="Moneda 38 2 4 4 2" xfId="28863" xr:uid="{00000000-0005-0000-0000-0000DB590000}"/>
    <cellStyle name="Moneda 38 2 4 5" xfId="15443" xr:uid="{00000000-0005-0000-0000-0000DC590000}"/>
    <cellStyle name="Moneda 38 2 4 6" xfId="18902" xr:uid="{00000000-0005-0000-0000-0000DD590000}"/>
    <cellStyle name="Moneda 38 2 5" xfId="2994" xr:uid="{00000000-0005-0000-0000-0000DE590000}"/>
    <cellStyle name="Moneda 38 2 5 2" xfId="6311" xr:uid="{00000000-0005-0000-0000-0000DF590000}"/>
    <cellStyle name="Moneda 38 2 5 2 2" xfId="23047" xr:uid="{00000000-0005-0000-0000-0000E0590000}"/>
    <cellStyle name="Moneda 38 2 5 3" xfId="9628" xr:uid="{00000000-0005-0000-0000-0000E1590000}"/>
    <cellStyle name="Moneda 38 2 5 3 2" xfId="26364" xr:uid="{00000000-0005-0000-0000-0000E2590000}"/>
    <cellStyle name="Moneda 38 2 5 4" xfId="12955" xr:uid="{00000000-0005-0000-0000-0000E3590000}"/>
    <cellStyle name="Moneda 38 2 5 4 2" xfId="29691" xr:uid="{00000000-0005-0000-0000-0000E4590000}"/>
    <cellStyle name="Moneda 38 2 5 5" xfId="16271" xr:uid="{00000000-0005-0000-0000-0000E5590000}"/>
    <cellStyle name="Moneda 38 2 5 6" xfId="19730" xr:uid="{00000000-0005-0000-0000-0000E6590000}"/>
    <cellStyle name="Moneda 38 2 6" xfId="3826" xr:uid="{00000000-0005-0000-0000-0000E7590000}"/>
    <cellStyle name="Moneda 38 2 6 2" xfId="20562" xr:uid="{00000000-0005-0000-0000-0000E8590000}"/>
    <cellStyle name="Moneda 38 2 7" xfId="7143" xr:uid="{00000000-0005-0000-0000-0000E9590000}"/>
    <cellStyle name="Moneda 38 2 7 2" xfId="23879" xr:uid="{00000000-0005-0000-0000-0000EA590000}"/>
    <cellStyle name="Moneda 38 2 8" xfId="10470" xr:uid="{00000000-0005-0000-0000-0000EB590000}"/>
    <cellStyle name="Moneda 38 2 8 2" xfId="27206" xr:uid="{00000000-0005-0000-0000-0000EC590000}"/>
    <cellStyle name="Moneda 38 2 9" xfId="13786" xr:uid="{00000000-0005-0000-0000-0000ED590000}"/>
    <cellStyle name="Moneda 38 3" xfId="718" xr:uid="{00000000-0005-0000-0000-0000EE590000}"/>
    <cellStyle name="Moneda 38 3 2" xfId="1547" xr:uid="{00000000-0005-0000-0000-0000EF590000}"/>
    <cellStyle name="Moneda 38 3 2 2" xfId="4864" xr:uid="{00000000-0005-0000-0000-0000F0590000}"/>
    <cellStyle name="Moneda 38 3 2 2 2" xfId="21600" xr:uid="{00000000-0005-0000-0000-0000F1590000}"/>
    <cellStyle name="Moneda 38 3 2 3" xfId="8181" xr:uid="{00000000-0005-0000-0000-0000F2590000}"/>
    <cellStyle name="Moneda 38 3 2 3 2" xfId="24917" xr:uid="{00000000-0005-0000-0000-0000F3590000}"/>
    <cellStyle name="Moneda 38 3 2 4" xfId="11508" xr:uid="{00000000-0005-0000-0000-0000F4590000}"/>
    <cellStyle name="Moneda 38 3 2 4 2" xfId="28244" xr:uid="{00000000-0005-0000-0000-0000F5590000}"/>
    <cellStyle name="Moneda 38 3 2 5" xfId="14824" xr:uid="{00000000-0005-0000-0000-0000F6590000}"/>
    <cellStyle name="Moneda 38 3 2 6" xfId="18283" xr:uid="{00000000-0005-0000-0000-0000F7590000}"/>
    <cellStyle name="Moneda 38 3 3" xfId="2375" xr:uid="{00000000-0005-0000-0000-0000F8590000}"/>
    <cellStyle name="Moneda 38 3 3 2" xfId="5692" xr:uid="{00000000-0005-0000-0000-0000F9590000}"/>
    <cellStyle name="Moneda 38 3 3 2 2" xfId="22428" xr:uid="{00000000-0005-0000-0000-0000FA590000}"/>
    <cellStyle name="Moneda 38 3 3 3" xfId="9009" xr:uid="{00000000-0005-0000-0000-0000FB590000}"/>
    <cellStyle name="Moneda 38 3 3 3 2" xfId="25745" xr:uid="{00000000-0005-0000-0000-0000FC590000}"/>
    <cellStyle name="Moneda 38 3 3 4" xfId="12336" xr:uid="{00000000-0005-0000-0000-0000FD590000}"/>
    <cellStyle name="Moneda 38 3 3 4 2" xfId="29072" xr:uid="{00000000-0005-0000-0000-0000FE590000}"/>
    <cellStyle name="Moneda 38 3 3 5" xfId="15652" xr:uid="{00000000-0005-0000-0000-0000FF590000}"/>
    <cellStyle name="Moneda 38 3 3 6" xfId="19111" xr:uid="{00000000-0005-0000-0000-0000005A0000}"/>
    <cellStyle name="Moneda 38 3 4" xfId="3203" xr:uid="{00000000-0005-0000-0000-0000015A0000}"/>
    <cellStyle name="Moneda 38 3 4 2" xfId="6520" xr:uid="{00000000-0005-0000-0000-0000025A0000}"/>
    <cellStyle name="Moneda 38 3 4 2 2" xfId="23256" xr:uid="{00000000-0005-0000-0000-0000035A0000}"/>
    <cellStyle name="Moneda 38 3 4 3" xfId="9837" xr:uid="{00000000-0005-0000-0000-0000045A0000}"/>
    <cellStyle name="Moneda 38 3 4 3 2" xfId="26573" xr:uid="{00000000-0005-0000-0000-0000055A0000}"/>
    <cellStyle name="Moneda 38 3 4 4" xfId="13164" xr:uid="{00000000-0005-0000-0000-0000065A0000}"/>
    <cellStyle name="Moneda 38 3 4 4 2" xfId="29900" xr:uid="{00000000-0005-0000-0000-0000075A0000}"/>
    <cellStyle name="Moneda 38 3 4 5" xfId="16480" xr:uid="{00000000-0005-0000-0000-0000085A0000}"/>
    <cellStyle name="Moneda 38 3 4 6" xfId="19939" xr:uid="{00000000-0005-0000-0000-0000095A0000}"/>
    <cellStyle name="Moneda 38 3 5" xfId="4035" xr:uid="{00000000-0005-0000-0000-00000A5A0000}"/>
    <cellStyle name="Moneda 38 3 5 2" xfId="20771" xr:uid="{00000000-0005-0000-0000-00000B5A0000}"/>
    <cellStyle name="Moneda 38 3 6" xfId="7352" xr:uid="{00000000-0005-0000-0000-00000C5A0000}"/>
    <cellStyle name="Moneda 38 3 6 2" xfId="24088" xr:uid="{00000000-0005-0000-0000-00000D5A0000}"/>
    <cellStyle name="Moneda 38 3 7" xfId="10679" xr:uid="{00000000-0005-0000-0000-00000E5A0000}"/>
    <cellStyle name="Moneda 38 3 7 2" xfId="27415" xr:uid="{00000000-0005-0000-0000-00000F5A0000}"/>
    <cellStyle name="Moneda 38 3 8" xfId="13995" xr:uid="{00000000-0005-0000-0000-0000105A0000}"/>
    <cellStyle name="Moneda 38 3 9" xfId="17454" xr:uid="{00000000-0005-0000-0000-0000115A0000}"/>
    <cellStyle name="Moneda 38 4" xfId="1132" xr:uid="{00000000-0005-0000-0000-0000125A0000}"/>
    <cellStyle name="Moneda 38 4 2" xfId="4449" xr:uid="{00000000-0005-0000-0000-0000135A0000}"/>
    <cellStyle name="Moneda 38 4 2 2" xfId="21185" xr:uid="{00000000-0005-0000-0000-0000145A0000}"/>
    <cellStyle name="Moneda 38 4 3" xfId="7766" xr:uid="{00000000-0005-0000-0000-0000155A0000}"/>
    <cellStyle name="Moneda 38 4 3 2" xfId="24502" xr:uid="{00000000-0005-0000-0000-0000165A0000}"/>
    <cellStyle name="Moneda 38 4 4" xfId="11093" xr:uid="{00000000-0005-0000-0000-0000175A0000}"/>
    <cellStyle name="Moneda 38 4 4 2" xfId="27829" xr:uid="{00000000-0005-0000-0000-0000185A0000}"/>
    <cellStyle name="Moneda 38 4 5" xfId="14409" xr:uid="{00000000-0005-0000-0000-0000195A0000}"/>
    <cellStyle name="Moneda 38 4 6" xfId="17868" xr:uid="{00000000-0005-0000-0000-00001A5A0000}"/>
    <cellStyle name="Moneda 38 5" xfId="1961" xr:uid="{00000000-0005-0000-0000-00001B5A0000}"/>
    <cellStyle name="Moneda 38 5 2" xfId="5278" xr:uid="{00000000-0005-0000-0000-00001C5A0000}"/>
    <cellStyle name="Moneda 38 5 2 2" xfId="22014" xr:uid="{00000000-0005-0000-0000-00001D5A0000}"/>
    <cellStyle name="Moneda 38 5 3" xfId="8595" xr:uid="{00000000-0005-0000-0000-00001E5A0000}"/>
    <cellStyle name="Moneda 38 5 3 2" xfId="25331" xr:uid="{00000000-0005-0000-0000-00001F5A0000}"/>
    <cellStyle name="Moneda 38 5 4" xfId="11922" xr:uid="{00000000-0005-0000-0000-0000205A0000}"/>
    <cellStyle name="Moneda 38 5 4 2" xfId="28658" xr:uid="{00000000-0005-0000-0000-0000215A0000}"/>
    <cellStyle name="Moneda 38 5 5" xfId="15238" xr:uid="{00000000-0005-0000-0000-0000225A0000}"/>
    <cellStyle name="Moneda 38 5 6" xfId="18697" xr:uid="{00000000-0005-0000-0000-0000235A0000}"/>
    <cellStyle name="Moneda 38 6" xfId="2789" xr:uid="{00000000-0005-0000-0000-0000245A0000}"/>
    <cellStyle name="Moneda 38 6 2" xfId="6106" xr:uid="{00000000-0005-0000-0000-0000255A0000}"/>
    <cellStyle name="Moneda 38 6 2 2" xfId="22842" xr:uid="{00000000-0005-0000-0000-0000265A0000}"/>
    <cellStyle name="Moneda 38 6 3" xfId="9423" xr:uid="{00000000-0005-0000-0000-0000275A0000}"/>
    <cellStyle name="Moneda 38 6 3 2" xfId="26159" xr:uid="{00000000-0005-0000-0000-0000285A0000}"/>
    <cellStyle name="Moneda 38 6 4" xfId="12750" xr:uid="{00000000-0005-0000-0000-0000295A0000}"/>
    <cellStyle name="Moneda 38 6 4 2" xfId="29486" xr:uid="{00000000-0005-0000-0000-00002A5A0000}"/>
    <cellStyle name="Moneda 38 6 5" xfId="16066" xr:uid="{00000000-0005-0000-0000-00002B5A0000}"/>
    <cellStyle name="Moneda 38 6 6" xfId="19525" xr:uid="{00000000-0005-0000-0000-00002C5A0000}"/>
    <cellStyle name="Moneda 38 7" xfId="3621" xr:uid="{00000000-0005-0000-0000-00002D5A0000}"/>
    <cellStyle name="Moneda 38 7 2" xfId="20357" xr:uid="{00000000-0005-0000-0000-00002E5A0000}"/>
    <cellStyle name="Moneda 38 8" xfId="6938" xr:uid="{00000000-0005-0000-0000-00002F5A0000}"/>
    <cellStyle name="Moneda 38 8 2" xfId="23674" xr:uid="{00000000-0005-0000-0000-0000305A0000}"/>
    <cellStyle name="Moneda 38 9" xfId="10265" xr:uid="{00000000-0005-0000-0000-0000315A0000}"/>
    <cellStyle name="Moneda 38 9 2" xfId="27001" xr:uid="{00000000-0005-0000-0000-0000325A0000}"/>
    <cellStyle name="Moneda 39" xfId="271" xr:uid="{00000000-0005-0000-0000-0000335A0000}"/>
    <cellStyle name="Moneda 39 10" xfId="13582" xr:uid="{00000000-0005-0000-0000-0000345A0000}"/>
    <cellStyle name="Moneda 39 11" xfId="17041" xr:uid="{00000000-0005-0000-0000-0000355A0000}"/>
    <cellStyle name="Moneda 39 2" xfId="503" xr:uid="{00000000-0005-0000-0000-0000365A0000}"/>
    <cellStyle name="Moneda 39 2 10" xfId="17246" xr:uid="{00000000-0005-0000-0000-0000375A0000}"/>
    <cellStyle name="Moneda 39 2 2" xfId="924" xr:uid="{00000000-0005-0000-0000-0000385A0000}"/>
    <cellStyle name="Moneda 39 2 2 2" xfId="1753" xr:uid="{00000000-0005-0000-0000-0000395A0000}"/>
    <cellStyle name="Moneda 39 2 2 2 2" xfId="5070" xr:uid="{00000000-0005-0000-0000-00003A5A0000}"/>
    <cellStyle name="Moneda 39 2 2 2 2 2" xfId="21806" xr:uid="{00000000-0005-0000-0000-00003B5A0000}"/>
    <cellStyle name="Moneda 39 2 2 2 3" xfId="8387" xr:uid="{00000000-0005-0000-0000-00003C5A0000}"/>
    <cellStyle name="Moneda 39 2 2 2 3 2" xfId="25123" xr:uid="{00000000-0005-0000-0000-00003D5A0000}"/>
    <cellStyle name="Moneda 39 2 2 2 4" xfId="11714" xr:uid="{00000000-0005-0000-0000-00003E5A0000}"/>
    <cellStyle name="Moneda 39 2 2 2 4 2" xfId="28450" xr:uid="{00000000-0005-0000-0000-00003F5A0000}"/>
    <cellStyle name="Moneda 39 2 2 2 5" xfId="15030" xr:uid="{00000000-0005-0000-0000-0000405A0000}"/>
    <cellStyle name="Moneda 39 2 2 2 6" xfId="18489" xr:uid="{00000000-0005-0000-0000-0000415A0000}"/>
    <cellStyle name="Moneda 39 2 2 3" xfId="2581" xr:uid="{00000000-0005-0000-0000-0000425A0000}"/>
    <cellStyle name="Moneda 39 2 2 3 2" xfId="5898" xr:uid="{00000000-0005-0000-0000-0000435A0000}"/>
    <cellStyle name="Moneda 39 2 2 3 2 2" xfId="22634" xr:uid="{00000000-0005-0000-0000-0000445A0000}"/>
    <cellStyle name="Moneda 39 2 2 3 3" xfId="9215" xr:uid="{00000000-0005-0000-0000-0000455A0000}"/>
    <cellStyle name="Moneda 39 2 2 3 3 2" xfId="25951" xr:uid="{00000000-0005-0000-0000-0000465A0000}"/>
    <cellStyle name="Moneda 39 2 2 3 4" xfId="12542" xr:uid="{00000000-0005-0000-0000-0000475A0000}"/>
    <cellStyle name="Moneda 39 2 2 3 4 2" xfId="29278" xr:uid="{00000000-0005-0000-0000-0000485A0000}"/>
    <cellStyle name="Moneda 39 2 2 3 5" xfId="15858" xr:uid="{00000000-0005-0000-0000-0000495A0000}"/>
    <cellStyle name="Moneda 39 2 2 3 6" xfId="19317" xr:uid="{00000000-0005-0000-0000-00004A5A0000}"/>
    <cellStyle name="Moneda 39 2 2 4" xfId="3409" xr:uid="{00000000-0005-0000-0000-00004B5A0000}"/>
    <cellStyle name="Moneda 39 2 2 4 2" xfId="6726" xr:uid="{00000000-0005-0000-0000-00004C5A0000}"/>
    <cellStyle name="Moneda 39 2 2 4 2 2" xfId="23462" xr:uid="{00000000-0005-0000-0000-00004D5A0000}"/>
    <cellStyle name="Moneda 39 2 2 4 3" xfId="10043" xr:uid="{00000000-0005-0000-0000-00004E5A0000}"/>
    <cellStyle name="Moneda 39 2 2 4 3 2" xfId="26779" xr:uid="{00000000-0005-0000-0000-00004F5A0000}"/>
    <cellStyle name="Moneda 39 2 2 4 4" xfId="13370" xr:uid="{00000000-0005-0000-0000-0000505A0000}"/>
    <cellStyle name="Moneda 39 2 2 4 4 2" xfId="30106" xr:uid="{00000000-0005-0000-0000-0000515A0000}"/>
    <cellStyle name="Moneda 39 2 2 4 5" xfId="16686" xr:uid="{00000000-0005-0000-0000-0000525A0000}"/>
    <cellStyle name="Moneda 39 2 2 4 6" xfId="20145" xr:uid="{00000000-0005-0000-0000-0000535A0000}"/>
    <cellStyle name="Moneda 39 2 2 5" xfId="4241" xr:uid="{00000000-0005-0000-0000-0000545A0000}"/>
    <cellStyle name="Moneda 39 2 2 5 2" xfId="20977" xr:uid="{00000000-0005-0000-0000-0000555A0000}"/>
    <cellStyle name="Moneda 39 2 2 6" xfId="7558" xr:uid="{00000000-0005-0000-0000-0000565A0000}"/>
    <cellStyle name="Moneda 39 2 2 6 2" xfId="24294" xr:uid="{00000000-0005-0000-0000-0000575A0000}"/>
    <cellStyle name="Moneda 39 2 2 7" xfId="10885" xr:uid="{00000000-0005-0000-0000-0000585A0000}"/>
    <cellStyle name="Moneda 39 2 2 7 2" xfId="27621" xr:uid="{00000000-0005-0000-0000-0000595A0000}"/>
    <cellStyle name="Moneda 39 2 2 8" xfId="14201" xr:uid="{00000000-0005-0000-0000-00005A5A0000}"/>
    <cellStyle name="Moneda 39 2 2 9" xfId="17660" xr:uid="{00000000-0005-0000-0000-00005B5A0000}"/>
    <cellStyle name="Moneda 39 2 3" xfId="1338" xr:uid="{00000000-0005-0000-0000-00005C5A0000}"/>
    <cellStyle name="Moneda 39 2 3 2" xfId="4655" xr:uid="{00000000-0005-0000-0000-00005D5A0000}"/>
    <cellStyle name="Moneda 39 2 3 2 2" xfId="21391" xr:uid="{00000000-0005-0000-0000-00005E5A0000}"/>
    <cellStyle name="Moneda 39 2 3 3" xfId="7972" xr:uid="{00000000-0005-0000-0000-00005F5A0000}"/>
    <cellStyle name="Moneda 39 2 3 3 2" xfId="24708" xr:uid="{00000000-0005-0000-0000-0000605A0000}"/>
    <cellStyle name="Moneda 39 2 3 4" xfId="11299" xr:uid="{00000000-0005-0000-0000-0000615A0000}"/>
    <cellStyle name="Moneda 39 2 3 4 2" xfId="28035" xr:uid="{00000000-0005-0000-0000-0000625A0000}"/>
    <cellStyle name="Moneda 39 2 3 5" xfId="14615" xr:uid="{00000000-0005-0000-0000-0000635A0000}"/>
    <cellStyle name="Moneda 39 2 3 6" xfId="18074" xr:uid="{00000000-0005-0000-0000-0000645A0000}"/>
    <cellStyle name="Moneda 39 2 4" xfId="2167" xr:uid="{00000000-0005-0000-0000-0000655A0000}"/>
    <cellStyle name="Moneda 39 2 4 2" xfId="5484" xr:uid="{00000000-0005-0000-0000-0000665A0000}"/>
    <cellStyle name="Moneda 39 2 4 2 2" xfId="22220" xr:uid="{00000000-0005-0000-0000-0000675A0000}"/>
    <cellStyle name="Moneda 39 2 4 3" xfId="8801" xr:uid="{00000000-0005-0000-0000-0000685A0000}"/>
    <cellStyle name="Moneda 39 2 4 3 2" xfId="25537" xr:uid="{00000000-0005-0000-0000-0000695A0000}"/>
    <cellStyle name="Moneda 39 2 4 4" xfId="12128" xr:uid="{00000000-0005-0000-0000-00006A5A0000}"/>
    <cellStyle name="Moneda 39 2 4 4 2" xfId="28864" xr:uid="{00000000-0005-0000-0000-00006B5A0000}"/>
    <cellStyle name="Moneda 39 2 4 5" xfId="15444" xr:uid="{00000000-0005-0000-0000-00006C5A0000}"/>
    <cellStyle name="Moneda 39 2 4 6" xfId="18903" xr:uid="{00000000-0005-0000-0000-00006D5A0000}"/>
    <cellStyle name="Moneda 39 2 5" xfId="2995" xr:uid="{00000000-0005-0000-0000-00006E5A0000}"/>
    <cellStyle name="Moneda 39 2 5 2" xfId="6312" xr:uid="{00000000-0005-0000-0000-00006F5A0000}"/>
    <cellStyle name="Moneda 39 2 5 2 2" xfId="23048" xr:uid="{00000000-0005-0000-0000-0000705A0000}"/>
    <cellStyle name="Moneda 39 2 5 3" xfId="9629" xr:uid="{00000000-0005-0000-0000-0000715A0000}"/>
    <cellStyle name="Moneda 39 2 5 3 2" xfId="26365" xr:uid="{00000000-0005-0000-0000-0000725A0000}"/>
    <cellStyle name="Moneda 39 2 5 4" xfId="12956" xr:uid="{00000000-0005-0000-0000-0000735A0000}"/>
    <cellStyle name="Moneda 39 2 5 4 2" xfId="29692" xr:uid="{00000000-0005-0000-0000-0000745A0000}"/>
    <cellStyle name="Moneda 39 2 5 5" xfId="16272" xr:uid="{00000000-0005-0000-0000-0000755A0000}"/>
    <cellStyle name="Moneda 39 2 5 6" xfId="19731" xr:uid="{00000000-0005-0000-0000-0000765A0000}"/>
    <cellStyle name="Moneda 39 2 6" xfId="3827" xr:uid="{00000000-0005-0000-0000-0000775A0000}"/>
    <cellStyle name="Moneda 39 2 6 2" xfId="20563" xr:uid="{00000000-0005-0000-0000-0000785A0000}"/>
    <cellStyle name="Moneda 39 2 7" xfId="7144" xr:uid="{00000000-0005-0000-0000-0000795A0000}"/>
    <cellStyle name="Moneda 39 2 7 2" xfId="23880" xr:uid="{00000000-0005-0000-0000-00007A5A0000}"/>
    <cellStyle name="Moneda 39 2 8" xfId="10471" xr:uid="{00000000-0005-0000-0000-00007B5A0000}"/>
    <cellStyle name="Moneda 39 2 8 2" xfId="27207" xr:uid="{00000000-0005-0000-0000-00007C5A0000}"/>
    <cellStyle name="Moneda 39 2 9" xfId="13787" xr:uid="{00000000-0005-0000-0000-00007D5A0000}"/>
    <cellStyle name="Moneda 39 3" xfId="719" xr:uid="{00000000-0005-0000-0000-00007E5A0000}"/>
    <cellStyle name="Moneda 39 3 2" xfId="1548" xr:uid="{00000000-0005-0000-0000-00007F5A0000}"/>
    <cellStyle name="Moneda 39 3 2 2" xfId="4865" xr:uid="{00000000-0005-0000-0000-0000805A0000}"/>
    <cellStyle name="Moneda 39 3 2 2 2" xfId="21601" xr:uid="{00000000-0005-0000-0000-0000815A0000}"/>
    <cellStyle name="Moneda 39 3 2 3" xfId="8182" xr:uid="{00000000-0005-0000-0000-0000825A0000}"/>
    <cellStyle name="Moneda 39 3 2 3 2" xfId="24918" xr:uid="{00000000-0005-0000-0000-0000835A0000}"/>
    <cellStyle name="Moneda 39 3 2 4" xfId="11509" xr:uid="{00000000-0005-0000-0000-0000845A0000}"/>
    <cellStyle name="Moneda 39 3 2 4 2" xfId="28245" xr:uid="{00000000-0005-0000-0000-0000855A0000}"/>
    <cellStyle name="Moneda 39 3 2 5" xfId="14825" xr:uid="{00000000-0005-0000-0000-0000865A0000}"/>
    <cellStyle name="Moneda 39 3 2 6" xfId="18284" xr:uid="{00000000-0005-0000-0000-0000875A0000}"/>
    <cellStyle name="Moneda 39 3 3" xfId="2376" xr:uid="{00000000-0005-0000-0000-0000885A0000}"/>
    <cellStyle name="Moneda 39 3 3 2" xfId="5693" xr:uid="{00000000-0005-0000-0000-0000895A0000}"/>
    <cellStyle name="Moneda 39 3 3 2 2" xfId="22429" xr:uid="{00000000-0005-0000-0000-00008A5A0000}"/>
    <cellStyle name="Moneda 39 3 3 3" xfId="9010" xr:uid="{00000000-0005-0000-0000-00008B5A0000}"/>
    <cellStyle name="Moneda 39 3 3 3 2" xfId="25746" xr:uid="{00000000-0005-0000-0000-00008C5A0000}"/>
    <cellStyle name="Moneda 39 3 3 4" xfId="12337" xr:uid="{00000000-0005-0000-0000-00008D5A0000}"/>
    <cellStyle name="Moneda 39 3 3 4 2" xfId="29073" xr:uid="{00000000-0005-0000-0000-00008E5A0000}"/>
    <cellStyle name="Moneda 39 3 3 5" xfId="15653" xr:uid="{00000000-0005-0000-0000-00008F5A0000}"/>
    <cellStyle name="Moneda 39 3 3 6" xfId="19112" xr:uid="{00000000-0005-0000-0000-0000905A0000}"/>
    <cellStyle name="Moneda 39 3 4" xfId="3204" xr:uid="{00000000-0005-0000-0000-0000915A0000}"/>
    <cellStyle name="Moneda 39 3 4 2" xfId="6521" xr:uid="{00000000-0005-0000-0000-0000925A0000}"/>
    <cellStyle name="Moneda 39 3 4 2 2" xfId="23257" xr:uid="{00000000-0005-0000-0000-0000935A0000}"/>
    <cellStyle name="Moneda 39 3 4 3" xfId="9838" xr:uid="{00000000-0005-0000-0000-0000945A0000}"/>
    <cellStyle name="Moneda 39 3 4 3 2" xfId="26574" xr:uid="{00000000-0005-0000-0000-0000955A0000}"/>
    <cellStyle name="Moneda 39 3 4 4" xfId="13165" xr:uid="{00000000-0005-0000-0000-0000965A0000}"/>
    <cellStyle name="Moneda 39 3 4 4 2" xfId="29901" xr:uid="{00000000-0005-0000-0000-0000975A0000}"/>
    <cellStyle name="Moneda 39 3 4 5" xfId="16481" xr:uid="{00000000-0005-0000-0000-0000985A0000}"/>
    <cellStyle name="Moneda 39 3 4 6" xfId="19940" xr:uid="{00000000-0005-0000-0000-0000995A0000}"/>
    <cellStyle name="Moneda 39 3 5" xfId="4036" xr:uid="{00000000-0005-0000-0000-00009A5A0000}"/>
    <cellStyle name="Moneda 39 3 5 2" xfId="20772" xr:uid="{00000000-0005-0000-0000-00009B5A0000}"/>
    <cellStyle name="Moneda 39 3 6" xfId="7353" xr:uid="{00000000-0005-0000-0000-00009C5A0000}"/>
    <cellStyle name="Moneda 39 3 6 2" xfId="24089" xr:uid="{00000000-0005-0000-0000-00009D5A0000}"/>
    <cellStyle name="Moneda 39 3 7" xfId="10680" xr:uid="{00000000-0005-0000-0000-00009E5A0000}"/>
    <cellStyle name="Moneda 39 3 7 2" xfId="27416" xr:uid="{00000000-0005-0000-0000-00009F5A0000}"/>
    <cellStyle name="Moneda 39 3 8" xfId="13996" xr:uid="{00000000-0005-0000-0000-0000A05A0000}"/>
    <cellStyle name="Moneda 39 3 9" xfId="17455" xr:uid="{00000000-0005-0000-0000-0000A15A0000}"/>
    <cellStyle name="Moneda 39 4" xfId="1133" xr:uid="{00000000-0005-0000-0000-0000A25A0000}"/>
    <cellStyle name="Moneda 39 4 2" xfId="4450" xr:uid="{00000000-0005-0000-0000-0000A35A0000}"/>
    <cellStyle name="Moneda 39 4 2 2" xfId="21186" xr:uid="{00000000-0005-0000-0000-0000A45A0000}"/>
    <cellStyle name="Moneda 39 4 3" xfId="7767" xr:uid="{00000000-0005-0000-0000-0000A55A0000}"/>
    <cellStyle name="Moneda 39 4 3 2" xfId="24503" xr:uid="{00000000-0005-0000-0000-0000A65A0000}"/>
    <cellStyle name="Moneda 39 4 4" xfId="11094" xr:uid="{00000000-0005-0000-0000-0000A75A0000}"/>
    <cellStyle name="Moneda 39 4 4 2" xfId="27830" xr:uid="{00000000-0005-0000-0000-0000A85A0000}"/>
    <cellStyle name="Moneda 39 4 5" xfId="14410" xr:uid="{00000000-0005-0000-0000-0000A95A0000}"/>
    <cellStyle name="Moneda 39 4 6" xfId="17869" xr:uid="{00000000-0005-0000-0000-0000AA5A0000}"/>
    <cellStyle name="Moneda 39 5" xfId="1962" xr:uid="{00000000-0005-0000-0000-0000AB5A0000}"/>
    <cellStyle name="Moneda 39 5 2" xfId="5279" xr:uid="{00000000-0005-0000-0000-0000AC5A0000}"/>
    <cellStyle name="Moneda 39 5 2 2" xfId="22015" xr:uid="{00000000-0005-0000-0000-0000AD5A0000}"/>
    <cellStyle name="Moneda 39 5 3" xfId="8596" xr:uid="{00000000-0005-0000-0000-0000AE5A0000}"/>
    <cellStyle name="Moneda 39 5 3 2" xfId="25332" xr:uid="{00000000-0005-0000-0000-0000AF5A0000}"/>
    <cellStyle name="Moneda 39 5 4" xfId="11923" xr:uid="{00000000-0005-0000-0000-0000B05A0000}"/>
    <cellStyle name="Moneda 39 5 4 2" xfId="28659" xr:uid="{00000000-0005-0000-0000-0000B15A0000}"/>
    <cellStyle name="Moneda 39 5 5" xfId="15239" xr:uid="{00000000-0005-0000-0000-0000B25A0000}"/>
    <cellStyle name="Moneda 39 5 6" xfId="18698" xr:uid="{00000000-0005-0000-0000-0000B35A0000}"/>
    <cellStyle name="Moneda 39 6" xfId="2790" xr:uid="{00000000-0005-0000-0000-0000B45A0000}"/>
    <cellStyle name="Moneda 39 6 2" xfId="6107" xr:uid="{00000000-0005-0000-0000-0000B55A0000}"/>
    <cellStyle name="Moneda 39 6 2 2" xfId="22843" xr:uid="{00000000-0005-0000-0000-0000B65A0000}"/>
    <cellStyle name="Moneda 39 6 3" xfId="9424" xr:uid="{00000000-0005-0000-0000-0000B75A0000}"/>
    <cellStyle name="Moneda 39 6 3 2" xfId="26160" xr:uid="{00000000-0005-0000-0000-0000B85A0000}"/>
    <cellStyle name="Moneda 39 6 4" xfId="12751" xr:uid="{00000000-0005-0000-0000-0000B95A0000}"/>
    <cellStyle name="Moneda 39 6 4 2" xfId="29487" xr:uid="{00000000-0005-0000-0000-0000BA5A0000}"/>
    <cellStyle name="Moneda 39 6 5" xfId="16067" xr:uid="{00000000-0005-0000-0000-0000BB5A0000}"/>
    <cellStyle name="Moneda 39 6 6" xfId="19526" xr:uid="{00000000-0005-0000-0000-0000BC5A0000}"/>
    <cellStyle name="Moneda 39 7" xfId="3622" xr:uid="{00000000-0005-0000-0000-0000BD5A0000}"/>
    <cellStyle name="Moneda 39 7 2" xfId="20358" xr:uid="{00000000-0005-0000-0000-0000BE5A0000}"/>
    <cellStyle name="Moneda 39 8" xfId="6939" xr:uid="{00000000-0005-0000-0000-0000BF5A0000}"/>
    <cellStyle name="Moneda 39 8 2" xfId="23675" xr:uid="{00000000-0005-0000-0000-0000C05A0000}"/>
    <cellStyle name="Moneda 39 9" xfId="10266" xr:uid="{00000000-0005-0000-0000-0000C15A0000}"/>
    <cellStyle name="Moneda 39 9 2" xfId="27002" xr:uid="{00000000-0005-0000-0000-0000C25A0000}"/>
    <cellStyle name="Moneda 4" xfId="272" xr:uid="{00000000-0005-0000-0000-0000C35A0000}"/>
    <cellStyle name="Moneda 4 10" xfId="10267" xr:uid="{00000000-0005-0000-0000-0000C45A0000}"/>
    <cellStyle name="Moneda 4 10 2" xfId="27003" xr:uid="{00000000-0005-0000-0000-0000C55A0000}"/>
    <cellStyle name="Moneda 4 11" xfId="13583" xr:uid="{00000000-0005-0000-0000-0000C65A0000}"/>
    <cellStyle name="Moneda 4 11 2" xfId="30196" xr:uid="{00000000-0005-0000-0000-0000C75A0000}"/>
    <cellStyle name="Moneda 4 11 2 2" xfId="31496" xr:uid="{00000000-0005-0000-0000-0000C85A0000}"/>
    <cellStyle name="Moneda 4 11 2 3" xfId="31798" xr:uid="{00000000-0005-0000-0000-0000C95A0000}"/>
    <cellStyle name="Moneda 4 11 2 4" xfId="32099" xr:uid="{00000000-0005-0000-0000-0000CA5A0000}"/>
    <cellStyle name="Moneda 4 11 2 5" xfId="32400" xr:uid="{00000000-0005-0000-0000-0000CB5A0000}"/>
    <cellStyle name="Moneda 4 11 2 6" xfId="32701" xr:uid="{00000000-0005-0000-0000-0000CC5A0000}"/>
    <cellStyle name="Moneda 4 11 2 7" xfId="33002" xr:uid="{00000000-0005-0000-0000-0000CD5A0000}"/>
    <cellStyle name="Moneda 4 12" xfId="17042" xr:uid="{00000000-0005-0000-0000-0000CE5A0000}"/>
    <cellStyle name="Moneda 4 2" xfId="3" xr:uid="{00000000-0005-0000-0000-0000CF5A0000}"/>
    <cellStyle name="Moneda 4 2 10" xfId="10268" xr:uid="{00000000-0005-0000-0000-0000D05A0000}"/>
    <cellStyle name="Moneda 4 2 10 2" xfId="27004" xr:uid="{00000000-0005-0000-0000-0000D15A0000}"/>
    <cellStyle name="Moneda 4 2 11" xfId="13584" xr:uid="{00000000-0005-0000-0000-0000D25A0000}"/>
    <cellStyle name="Moneda 4 2 11 2" xfId="31088" xr:uid="{00000000-0005-0000-0000-0000D35A0000}"/>
    <cellStyle name="Moneda 4 2 11 2 2" xfId="31514" xr:uid="{00000000-0005-0000-0000-0000D45A0000}"/>
    <cellStyle name="Moneda 4 2 11 2 3" xfId="31816" xr:uid="{00000000-0005-0000-0000-0000D55A0000}"/>
    <cellStyle name="Moneda 4 2 11 2 4" xfId="32117" xr:uid="{00000000-0005-0000-0000-0000D65A0000}"/>
    <cellStyle name="Moneda 4 2 11 2 5" xfId="32418" xr:uid="{00000000-0005-0000-0000-0000D75A0000}"/>
    <cellStyle name="Moneda 4 2 11 2 6" xfId="32719" xr:uid="{00000000-0005-0000-0000-0000D85A0000}"/>
    <cellStyle name="Moneda 4 2 11 2 7" xfId="33020" xr:uid="{00000000-0005-0000-0000-0000D95A0000}"/>
    <cellStyle name="Moneda 4 2 12" xfId="17043" xr:uid="{00000000-0005-0000-0000-0000DA5A0000}"/>
    <cellStyle name="Moneda 4 2 13" xfId="273" xr:uid="{00000000-0005-0000-0000-0000DB5A0000}"/>
    <cellStyle name="Moneda 4 2 2" xfId="505" xr:uid="{00000000-0005-0000-0000-0000DC5A0000}"/>
    <cellStyle name="Moneda 4 2 2 10" xfId="17248" xr:uid="{00000000-0005-0000-0000-0000DD5A0000}"/>
    <cellStyle name="Moneda 4 2 2 2" xfId="926" xr:uid="{00000000-0005-0000-0000-0000DE5A0000}"/>
    <cellStyle name="Moneda 4 2 2 2 2" xfId="1755" xr:uid="{00000000-0005-0000-0000-0000DF5A0000}"/>
    <cellStyle name="Moneda 4 2 2 2 2 2" xfId="5072" xr:uid="{00000000-0005-0000-0000-0000E05A0000}"/>
    <cellStyle name="Moneda 4 2 2 2 2 2 2" xfId="21808" xr:uid="{00000000-0005-0000-0000-0000E15A0000}"/>
    <cellStyle name="Moneda 4 2 2 2 2 3" xfId="8389" xr:uid="{00000000-0005-0000-0000-0000E25A0000}"/>
    <cellStyle name="Moneda 4 2 2 2 2 3 2" xfId="25125" xr:uid="{00000000-0005-0000-0000-0000E35A0000}"/>
    <cellStyle name="Moneda 4 2 2 2 2 4" xfId="11716" xr:uid="{00000000-0005-0000-0000-0000E45A0000}"/>
    <cellStyle name="Moneda 4 2 2 2 2 4 2" xfId="28452" xr:uid="{00000000-0005-0000-0000-0000E55A0000}"/>
    <cellStyle name="Moneda 4 2 2 2 2 5" xfId="15032" xr:uid="{00000000-0005-0000-0000-0000E65A0000}"/>
    <cellStyle name="Moneda 4 2 2 2 2 6" xfId="18491" xr:uid="{00000000-0005-0000-0000-0000E75A0000}"/>
    <cellStyle name="Moneda 4 2 2 2 3" xfId="2583" xr:uid="{00000000-0005-0000-0000-0000E85A0000}"/>
    <cellStyle name="Moneda 4 2 2 2 3 2" xfId="5900" xr:uid="{00000000-0005-0000-0000-0000E95A0000}"/>
    <cellStyle name="Moneda 4 2 2 2 3 2 2" xfId="22636" xr:uid="{00000000-0005-0000-0000-0000EA5A0000}"/>
    <cellStyle name="Moneda 4 2 2 2 3 3" xfId="9217" xr:uid="{00000000-0005-0000-0000-0000EB5A0000}"/>
    <cellStyle name="Moneda 4 2 2 2 3 3 2" xfId="25953" xr:uid="{00000000-0005-0000-0000-0000EC5A0000}"/>
    <cellStyle name="Moneda 4 2 2 2 3 4" xfId="12544" xr:uid="{00000000-0005-0000-0000-0000ED5A0000}"/>
    <cellStyle name="Moneda 4 2 2 2 3 4 2" xfId="29280" xr:uid="{00000000-0005-0000-0000-0000EE5A0000}"/>
    <cellStyle name="Moneda 4 2 2 2 3 5" xfId="15860" xr:uid="{00000000-0005-0000-0000-0000EF5A0000}"/>
    <cellStyle name="Moneda 4 2 2 2 3 6" xfId="19319" xr:uid="{00000000-0005-0000-0000-0000F05A0000}"/>
    <cellStyle name="Moneda 4 2 2 2 4" xfId="3411" xr:uid="{00000000-0005-0000-0000-0000F15A0000}"/>
    <cellStyle name="Moneda 4 2 2 2 4 2" xfId="6728" xr:uid="{00000000-0005-0000-0000-0000F25A0000}"/>
    <cellStyle name="Moneda 4 2 2 2 4 2 2" xfId="23464" xr:uid="{00000000-0005-0000-0000-0000F35A0000}"/>
    <cellStyle name="Moneda 4 2 2 2 4 3" xfId="10045" xr:uid="{00000000-0005-0000-0000-0000F45A0000}"/>
    <cellStyle name="Moneda 4 2 2 2 4 3 2" xfId="26781" xr:uid="{00000000-0005-0000-0000-0000F55A0000}"/>
    <cellStyle name="Moneda 4 2 2 2 4 4" xfId="13372" xr:uid="{00000000-0005-0000-0000-0000F65A0000}"/>
    <cellStyle name="Moneda 4 2 2 2 4 4 2" xfId="30108" xr:uid="{00000000-0005-0000-0000-0000F75A0000}"/>
    <cellStyle name="Moneda 4 2 2 2 4 5" xfId="16688" xr:uid="{00000000-0005-0000-0000-0000F85A0000}"/>
    <cellStyle name="Moneda 4 2 2 2 4 6" xfId="20147" xr:uid="{00000000-0005-0000-0000-0000F95A0000}"/>
    <cellStyle name="Moneda 4 2 2 2 5" xfId="4243" xr:uid="{00000000-0005-0000-0000-0000FA5A0000}"/>
    <cellStyle name="Moneda 4 2 2 2 5 2" xfId="20979" xr:uid="{00000000-0005-0000-0000-0000FB5A0000}"/>
    <cellStyle name="Moneda 4 2 2 2 6" xfId="7560" xr:uid="{00000000-0005-0000-0000-0000FC5A0000}"/>
    <cellStyle name="Moneda 4 2 2 2 6 2" xfId="24296" xr:uid="{00000000-0005-0000-0000-0000FD5A0000}"/>
    <cellStyle name="Moneda 4 2 2 2 7" xfId="10887" xr:uid="{00000000-0005-0000-0000-0000FE5A0000}"/>
    <cellStyle name="Moneda 4 2 2 2 7 2" xfId="27623" xr:uid="{00000000-0005-0000-0000-0000FF5A0000}"/>
    <cellStyle name="Moneda 4 2 2 2 8" xfId="14203" xr:uid="{00000000-0005-0000-0000-0000005B0000}"/>
    <cellStyle name="Moneda 4 2 2 2 9" xfId="17662" xr:uid="{00000000-0005-0000-0000-0000015B0000}"/>
    <cellStyle name="Moneda 4 2 2 3" xfId="1340" xr:uid="{00000000-0005-0000-0000-0000025B0000}"/>
    <cellStyle name="Moneda 4 2 2 3 2" xfId="4657" xr:uid="{00000000-0005-0000-0000-0000035B0000}"/>
    <cellStyle name="Moneda 4 2 2 3 2 2" xfId="21393" xr:uid="{00000000-0005-0000-0000-0000045B0000}"/>
    <cellStyle name="Moneda 4 2 2 3 3" xfId="7974" xr:uid="{00000000-0005-0000-0000-0000055B0000}"/>
    <cellStyle name="Moneda 4 2 2 3 3 2" xfId="24710" xr:uid="{00000000-0005-0000-0000-0000065B0000}"/>
    <cellStyle name="Moneda 4 2 2 3 4" xfId="11301" xr:uid="{00000000-0005-0000-0000-0000075B0000}"/>
    <cellStyle name="Moneda 4 2 2 3 4 2" xfId="28037" xr:uid="{00000000-0005-0000-0000-0000085B0000}"/>
    <cellStyle name="Moneda 4 2 2 3 5" xfId="14617" xr:uid="{00000000-0005-0000-0000-0000095B0000}"/>
    <cellStyle name="Moneda 4 2 2 3 6" xfId="18076" xr:uid="{00000000-0005-0000-0000-00000A5B0000}"/>
    <cellStyle name="Moneda 4 2 2 4" xfId="2169" xr:uid="{00000000-0005-0000-0000-00000B5B0000}"/>
    <cellStyle name="Moneda 4 2 2 4 2" xfId="5486" xr:uid="{00000000-0005-0000-0000-00000C5B0000}"/>
    <cellStyle name="Moneda 4 2 2 4 2 2" xfId="22222" xr:uid="{00000000-0005-0000-0000-00000D5B0000}"/>
    <cellStyle name="Moneda 4 2 2 4 3" xfId="8803" xr:uid="{00000000-0005-0000-0000-00000E5B0000}"/>
    <cellStyle name="Moneda 4 2 2 4 3 2" xfId="25539" xr:uid="{00000000-0005-0000-0000-00000F5B0000}"/>
    <cellStyle name="Moneda 4 2 2 4 4" xfId="12130" xr:uid="{00000000-0005-0000-0000-0000105B0000}"/>
    <cellStyle name="Moneda 4 2 2 4 4 2" xfId="28866" xr:uid="{00000000-0005-0000-0000-0000115B0000}"/>
    <cellStyle name="Moneda 4 2 2 4 5" xfId="15446" xr:uid="{00000000-0005-0000-0000-0000125B0000}"/>
    <cellStyle name="Moneda 4 2 2 4 6" xfId="18905" xr:uid="{00000000-0005-0000-0000-0000135B0000}"/>
    <cellStyle name="Moneda 4 2 2 5" xfId="2997" xr:uid="{00000000-0005-0000-0000-0000145B0000}"/>
    <cellStyle name="Moneda 4 2 2 5 2" xfId="6314" xr:uid="{00000000-0005-0000-0000-0000155B0000}"/>
    <cellStyle name="Moneda 4 2 2 5 2 2" xfId="23050" xr:uid="{00000000-0005-0000-0000-0000165B0000}"/>
    <cellStyle name="Moneda 4 2 2 5 3" xfId="9631" xr:uid="{00000000-0005-0000-0000-0000175B0000}"/>
    <cellStyle name="Moneda 4 2 2 5 3 2" xfId="26367" xr:uid="{00000000-0005-0000-0000-0000185B0000}"/>
    <cellStyle name="Moneda 4 2 2 5 4" xfId="12958" xr:uid="{00000000-0005-0000-0000-0000195B0000}"/>
    <cellStyle name="Moneda 4 2 2 5 4 2" xfId="29694" xr:uid="{00000000-0005-0000-0000-00001A5B0000}"/>
    <cellStyle name="Moneda 4 2 2 5 5" xfId="16274" xr:uid="{00000000-0005-0000-0000-00001B5B0000}"/>
    <cellStyle name="Moneda 4 2 2 5 6" xfId="19733" xr:uid="{00000000-0005-0000-0000-00001C5B0000}"/>
    <cellStyle name="Moneda 4 2 2 6" xfId="3829" xr:uid="{00000000-0005-0000-0000-00001D5B0000}"/>
    <cellStyle name="Moneda 4 2 2 6 2" xfId="20565" xr:uid="{00000000-0005-0000-0000-00001E5B0000}"/>
    <cellStyle name="Moneda 4 2 2 7" xfId="7146" xr:uid="{00000000-0005-0000-0000-00001F5B0000}"/>
    <cellStyle name="Moneda 4 2 2 7 2" xfId="23882" xr:uid="{00000000-0005-0000-0000-0000205B0000}"/>
    <cellStyle name="Moneda 4 2 2 8" xfId="10473" xr:uid="{00000000-0005-0000-0000-0000215B0000}"/>
    <cellStyle name="Moneda 4 2 2 8 2" xfId="27209" xr:uid="{00000000-0005-0000-0000-0000225B0000}"/>
    <cellStyle name="Moneda 4 2 2 9" xfId="13789" xr:uid="{00000000-0005-0000-0000-0000235B0000}"/>
    <cellStyle name="Moneda 4 2 3" xfId="371" xr:uid="{00000000-0005-0000-0000-0000245B0000}"/>
    <cellStyle name="Moneda 4 2 3 10" xfId="17117" xr:uid="{00000000-0005-0000-0000-0000255B0000}"/>
    <cellStyle name="Moneda 4 2 3 2" xfId="795" xr:uid="{00000000-0005-0000-0000-0000265B0000}"/>
    <cellStyle name="Moneda 4 2 3 2 2" xfId="1624" xr:uid="{00000000-0005-0000-0000-0000275B0000}"/>
    <cellStyle name="Moneda 4 2 3 2 2 2" xfId="4941" xr:uid="{00000000-0005-0000-0000-0000285B0000}"/>
    <cellStyle name="Moneda 4 2 3 2 2 2 2" xfId="21677" xr:uid="{00000000-0005-0000-0000-0000295B0000}"/>
    <cellStyle name="Moneda 4 2 3 2 2 3" xfId="8258" xr:uid="{00000000-0005-0000-0000-00002A5B0000}"/>
    <cellStyle name="Moneda 4 2 3 2 2 3 2" xfId="24994" xr:uid="{00000000-0005-0000-0000-00002B5B0000}"/>
    <cellStyle name="Moneda 4 2 3 2 2 4" xfId="11585" xr:uid="{00000000-0005-0000-0000-00002C5B0000}"/>
    <cellStyle name="Moneda 4 2 3 2 2 4 2" xfId="28321" xr:uid="{00000000-0005-0000-0000-00002D5B0000}"/>
    <cellStyle name="Moneda 4 2 3 2 2 5" xfId="14901" xr:uid="{00000000-0005-0000-0000-00002E5B0000}"/>
    <cellStyle name="Moneda 4 2 3 2 2 6" xfId="18360" xr:uid="{00000000-0005-0000-0000-00002F5B0000}"/>
    <cellStyle name="Moneda 4 2 3 2 3" xfId="2452" xr:uid="{00000000-0005-0000-0000-0000305B0000}"/>
    <cellStyle name="Moneda 4 2 3 2 3 2" xfId="5769" xr:uid="{00000000-0005-0000-0000-0000315B0000}"/>
    <cellStyle name="Moneda 4 2 3 2 3 2 2" xfId="22505" xr:uid="{00000000-0005-0000-0000-0000325B0000}"/>
    <cellStyle name="Moneda 4 2 3 2 3 3" xfId="9086" xr:uid="{00000000-0005-0000-0000-0000335B0000}"/>
    <cellStyle name="Moneda 4 2 3 2 3 3 2" xfId="25822" xr:uid="{00000000-0005-0000-0000-0000345B0000}"/>
    <cellStyle name="Moneda 4 2 3 2 3 4" xfId="12413" xr:uid="{00000000-0005-0000-0000-0000355B0000}"/>
    <cellStyle name="Moneda 4 2 3 2 3 4 2" xfId="29149" xr:uid="{00000000-0005-0000-0000-0000365B0000}"/>
    <cellStyle name="Moneda 4 2 3 2 3 5" xfId="15729" xr:uid="{00000000-0005-0000-0000-0000375B0000}"/>
    <cellStyle name="Moneda 4 2 3 2 3 6" xfId="19188" xr:uid="{00000000-0005-0000-0000-0000385B0000}"/>
    <cellStyle name="Moneda 4 2 3 2 4" xfId="3280" xr:uid="{00000000-0005-0000-0000-0000395B0000}"/>
    <cellStyle name="Moneda 4 2 3 2 4 2" xfId="6597" xr:uid="{00000000-0005-0000-0000-00003A5B0000}"/>
    <cellStyle name="Moneda 4 2 3 2 4 2 2" xfId="23333" xr:uid="{00000000-0005-0000-0000-00003B5B0000}"/>
    <cellStyle name="Moneda 4 2 3 2 4 3" xfId="9914" xr:uid="{00000000-0005-0000-0000-00003C5B0000}"/>
    <cellStyle name="Moneda 4 2 3 2 4 3 2" xfId="26650" xr:uid="{00000000-0005-0000-0000-00003D5B0000}"/>
    <cellStyle name="Moneda 4 2 3 2 4 4" xfId="13241" xr:uid="{00000000-0005-0000-0000-00003E5B0000}"/>
    <cellStyle name="Moneda 4 2 3 2 4 4 2" xfId="29977" xr:uid="{00000000-0005-0000-0000-00003F5B0000}"/>
    <cellStyle name="Moneda 4 2 3 2 4 5" xfId="16557" xr:uid="{00000000-0005-0000-0000-0000405B0000}"/>
    <cellStyle name="Moneda 4 2 3 2 4 6" xfId="20016" xr:uid="{00000000-0005-0000-0000-0000415B0000}"/>
    <cellStyle name="Moneda 4 2 3 2 5" xfId="4112" xr:uid="{00000000-0005-0000-0000-0000425B0000}"/>
    <cellStyle name="Moneda 4 2 3 2 5 2" xfId="20848" xr:uid="{00000000-0005-0000-0000-0000435B0000}"/>
    <cellStyle name="Moneda 4 2 3 2 6" xfId="7429" xr:uid="{00000000-0005-0000-0000-0000445B0000}"/>
    <cellStyle name="Moneda 4 2 3 2 6 2" xfId="24165" xr:uid="{00000000-0005-0000-0000-0000455B0000}"/>
    <cellStyle name="Moneda 4 2 3 2 7" xfId="10756" xr:uid="{00000000-0005-0000-0000-0000465B0000}"/>
    <cellStyle name="Moneda 4 2 3 2 7 2" xfId="27492" xr:uid="{00000000-0005-0000-0000-0000475B0000}"/>
    <cellStyle name="Moneda 4 2 3 2 8" xfId="14072" xr:uid="{00000000-0005-0000-0000-0000485B0000}"/>
    <cellStyle name="Moneda 4 2 3 2 9" xfId="17531" xr:uid="{00000000-0005-0000-0000-0000495B0000}"/>
    <cellStyle name="Moneda 4 2 3 3" xfId="1209" xr:uid="{00000000-0005-0000-0000-00004A5B0000}"/>
    <cellStyle name="Moneda 4 2 3 3 2" xfId="4526" xr:uid="{00000000-0005-0000-0000-00004B5B0000}"/>
    <cellStyle name="Moneda 4 2 3 3 2 2" xfId="21262" xr:uid="{00000000-0005-0000-0000-00004C5B0000}"/>
    <cellStyle name="Moneda 4 2 3 3 3" xfId="7843" xr:uid="{00000000-0005-0000-0000-00004D5B0000}"/>
    <cellStyle name="Moneda 4 2 3 3 3 2" xfId="24579" xr:uid="{00000000-0005-0000-0000-00004E5B0000}"/>
    <cellStyle name="Moneda 4 2 3 3 4" xfId="11170" xr:uid="{00000000-0005-0000-0000-00004F5B0000}"/>
    <cellStyle name="Moneda 4 2 3 3 4 2" xfId="27906" xr:uid="{00000000-0005-0000-0000-0000505B0000}"/>
    <cellStyle name="Moneda 4 2 3 3 5" xfId="14486" xr:uid="{00000000-0005-0000-0000-0000515B0000}"/>
    <cellStyle name="Moneda 4 2 3 3 6" xfId="17945" xr:uid="{00000000-0005-0000-0000-0000525B0000}"/>
    <cellStyle name="Moneda 4 2 3 4" xfId="2038" xr:uid="{00000000-0005-0000-0000-0000535B0000}"/>
    <cellStyle name="Moneda 4 2 3 4 2" xfId="5355" xr:uid="{00000000-0005-0000-0000-0000545B0000}"/>
    <cellStyle name="Moneda 4 2 3 4 2 2" xfId="22091" xr:uid="{00000000-0005-0000-0000-0000555B0000}"/>
    <cellStyle name="Moneda 4 2 3 4 3" xfId="8672" xr:uid="{00000000-0005-0000-0000-0000565B0000}"/>
    <cellStyle name="Moneda 4 2 3 4 3 2" xfId="25408" xr:uid="{00000000-0005-0000-0000-0000575B0000}"/>
    <cellStyle name="Moneda 4 2 3 4 4" xfId="11999" xr:uid="{00000000-0005-0000-0000-0000585B0000}"/>
    <cellStyle name="Moneda 4 2 3 4 4 2" xfId="28735" xr:uid="{00000000-0005-0000-0000-0000595B0000}"/>
    <cellStyle name="Moneda 4 2 3 4 5" xfId="15315" xr:uid="{00000000-0005-0000-0000-00005A5B0000}"/>
    <cellStyle name="Moneda 4 2 3 4 6" xfId="18774" xr:uid="{00000000-0005-0000-0000-00005B5B0000}"/>
    <cellStyle name="Moneda 4 2 3 5" xfId="2866" xr:uid="{00000000-0005-0000-0000-00005C5B0000}"/>
    <cellStyle name="Moneda 4 2 3 5 2" xfId="6183" xr:uid="{00000000-0005-0000-0000-00005D5B0000}"/>
    <cellStyle name="Moneda 4 2 3 5 2 2" xfId="22919" xr:uid="{00000000-0005-0000-0000-00005E5B0000}"/>
    <cellStyle name="Moneda 4 2 3 5 3" xfId="9500" xr:uid="{00000000-0005-0000-0000-00005F5B0000}"/>
    <cellStyle name="Moneda 4 2 3 5 3 2" xfId="26236" xr:uid="{00000000-0005-0000-0000-0000605B0000}"/>
    <cellStyle name="Moneda 4 2 3 5 4" xfId="12827" xr:uid="{00000000-0005-0000-0000-0000615B0000}"/>
    <cellStyle name="Moneda 4 2 3 5 4 2" xfId="29563" xr:uid="{00000000-0005-0000-0000-0000625B0000}"/>
    <cellStyle name="Moneda 4 2 3 5 5" xfId="16143" xr:uid="{00000000-0005-0000-0000-0000635B0000}"/>
    <cellStyle name="Moneda 4 2 3 5 6" xfId="19602" xr:uid="{00000000-0005-0000-0000-0000645B0000}"/>
    <cellStyle name="Moneda 4 2 3 6" xfId="3698" xr:uid="{00000000-0005-0000-0000-0000655B0000}"/>
    <cellStyle name="Moneda 4 2 3 6 2" xfId="20434" xr:uid="{00000000-0005-0000-0000-0000665B0000}"/>
    <cellStyle name="Moneda 4 2 3 7" xfId="7015" xr:uid="{00000000-0005-0000-0000-0000675B0000}"/>
    <cellStyle name="Moneda 4 2 3 7 2" xfId="23751" xr:uid="{00000000-0005-0000-0000-0000685B0000}"/>
    <cellStyle name="Moneda 4 2 3 8" xfId="10342" xr:uid="{00000000-0005-0000-0000-0000695B0000}"/>
    <cellStyle name="Moneda 4 2 3 8 2" xfId="27078" xr:uid="{00000000-0005-0000-0000-00006A5B0000}"/>
    <cellStyle name="Moneda 4 2 3 9" xfId="13658" xr:uid="{00000000-0005-0000-0000-00006B5B0000}"/>
    <cellStyle name="Moneda 4 2 4" xfId="721" xr:uid="{00000000-0005-0000-0000-00006C5B0000}"/>
    <cellStyle name="Moneda 4 2 4 2" xfId="1550" xr:uid="{00000000-0005-0000-0000-00006D5B0000}"/>
    <cellStyle name="Moneda 4 2 4 2 2" xfId="4867" xr:uid="{00000000-0005-0000-0000-00006E5B0000}"/>
    <cellStyle name="Moneda 4 2 4 2 2 2" xfId="21603" xr:uid="{00000000-0005-0000-0000-00006F5B0000}"/>
    <cellStyle name="Moneda 4 2 4 2 3" xfId="8184" xr:uid="{00000000-0005-0000-0000-0000705B0000}"/>
    <cellStyle name="Moneda 4 2 4 2 3 2" xfId="24920" xr:uid="{00000000-0005-0000-0000-0000715B0000}"/>
    <cellStyle name="Moneda 4 2 4 2 4" xfId="11511" xr:uid="{00000000-0005-0000-0000-0000725B0000}"/>
    <cellStyle name="Moneda 4 2 4 2 4 2" xfId="28247" xr:uid="{00000000-0005-0000-0000-0000735B0000}"/>
    <cellStyle name="Moneda 4 2 4 2 5" xfId="14827" xr:uid="{00000000-0005-0000-0000-0000745B0000}"/>
    <cellStyle name="Moneda 4 2 4 2 6" xfId="18286" xr:uid="{00000000-0005-0000-0000-0000755B0000}"/>
    <cellStyle name="Moneda 4 2 4 3" xfId="2378" xr:uid="{00000000-0005-0000-0000-0000765B0000}"/>
    <cellStyle name="Moneda 4 2 4 3 2" xfId="5695" xr:uid="{00000000-0005-0000-0000-0000775B0000}"/>
    <cellStyle name="Moneda 4 2 4 3 2 2" xfId="22431" xr:uid="{00000000-0005-0000-0000-0000785B0000}"/>
    <cellStyle name="Moneda 4 2 4 3 3" xfId="9012" xr:uid="{00000000-0005-0000-0000-0000795B0000}"/>
    <cellStyle name="Moneda 4 2 4 3 3 2" xfId="25748" xr:uid="{00000000-0005-0000-0000-00007A5B0000}"/>
    <cellStyle name="Moneda 4 2 4 3 4" xfId="12339" xr:uid="{00000000-0005-0000-0000-00007B5B0000}"/>
    <cellStyle name="Moneda 4 2 4 3 4 2" xfId="29075" xr:uid="{00000000-0005-0000-0000-00007C5B0000}"/>
    <cellStyle name="Moneda 4 2 4 3 5" xfId="15655" xr:uid="{00000000-0005-0000-0000-00007D5B0000}"/>
    <cellStyle name="Moneda 4 2 4 3 6" xfId="19114" xr:uid="{00000000-0005-0000-0000-00007E5B0000}"/>
    <cellStyle name="Moneda 4 2 4 4" xfId="3206" xr:uid="{00000000-0005-0000-0000-00007F5B0000}"/>
    <cellStyle name="Moneda 4 2 4 4 2" xfId="6523" xr:uid="{00000000-0005-0000-0000-0000805B0000}"/>
    <cellStyle name="Moneda 4 2 4 4 2 2" xfId="23259" xr:uid="{00000000-0005-0000-0000-0000815B0000}"/>
    <cellStyle name="Moneda 4 2 4 4 3" xfId="9840" xr:uid="{00000000-0005-0000-0000-0000825B0000}"/>
    <cellStyle name="Moneda 4 2 4 4 3 2" xfId="26576" xr:uid="{00000000-0005-0000-0000-0000835B0000}"/>
    <cellStyle name="Moneda 4 2 4 4 4" xfId="13167" xr:uid="{00000000-0005-0000-0000-0000845B0000}"/>
    <cellStyle name="Moneda 4 2 4 4 4 2" xfId="29903" xr:uid="{00000000-0005-0000-0000-0000855B0000}"/>
    <cellStyle name="Moneda 4 2 4 4 5" xfId="16483" xr:uid="{00000000-0005-0000-0000-0000865B0000}"/>
    <cellStyle name="Moneda 4 2 4 4 6" xfId="19942" xr:uid="{00000000-0005-0000-0000-0000875B0000}"/>
    <cellStyle name="Moneda 4 2 4 5" xfId="4038" xr:uid="{00000000-0005-0000-0000-0000885B0000}"/>
    <cellStyle name="Moneda 4 2 4 5 2" xfId="20774" xr:uid="{00000000-0005-0000-0000-0000895B0000}"/>
    <cellStyle name="Moneda 4 2 4 6" xfId="7355" xr:uid="{00000000-0005-0000-0000-00008A5B0000}"/>
    <cellStyle name="Moneda 4 2 4 6 2" xfId="24091" xr:uid="{00000000-0005-0000-0000-00008B5B0000}"/>
    <cellStyle name="Moneda 4 2 4 7" xfId="10682" xr:uid="{00000000-0005-0000-0000-00008C5B0000}"/>
    <cellStyle name="Moneda 4 2 4 7 2" xfId="27418" xr:uid="{00000000-0005-0000-0000-00008D5B0000}"/>
    <cellStyle name="Moneda 4 2 4 8" xfId="13998" xr:uid="{00000000-0005-0000-0000-00008E5B0000}"/>
    <cellStyle name="Moneda 4 2 4 9" xfId="17457" xr:uid="{00000000-0005-0000-0000-00008F5B0000}"/>
    <cellStyle name="Moneda 4 2 5" xfId="1135" xr:uid="{00000000-0005-0000-0000-0000905B0000}"/>
    <cellStyle name="Moneda 4 2 5 2" xfId="4452" xr:uid="{00000000-0005-0000-0000-0000915B0000}"/>
    <cellStyle name="Moneda 4 2 5 2 2" xfId="21188" xr:uid="{00000000-0005-0000-0000-0000925B0000}"/>
    <cellStyle name="Moneda 4 2 5 3" xfId="7769" xr:uid="{00000000-0005-0000-0000-0000935B0000}"/>
    <cellStyle name="Moneda 4 2 5 3 2" xfId="24505" xr:uid="{00000000-0005-0000-0000-0000945B0000}"/>
    <cellStyle name="Moneda 4 2 5 4" xfId="11096" xr:uid="{00000000-0005-0000-0000-0000955B0000}"/>
    <cellStyle name="Moneda 4 2 5 4 2" xfId="27832" xr:uid="{00000000-0005-0000-0000-0000965B0000}"/>
    <cellStyle name="Moneda 4 2 5 5" xfId="14412" xr:uid="{00000000-0005-0000-0000-0000975B0000}"/>
    <cellStyle name="Moneda 4 2 5 6" xfId="17871" xr:uid="{00000000-0005-0000-0000-0000985B0000}"/>
    <cellStyle name="Moneda 4 2 6" xfId="1964" xr:uid="{00000000-0005-0000-0000-0000995B0000}"/>
    <cellStyle name="Moneda 4 2 6 2" xfId="5281" xr:uid="{00000000-0005-0000-0000-00009A5B0000}"/>
    <cellStyle name="Moneda 4 2 6 2 2" xfId="22017" xr:uid="{00000000-0005-0000-0000-00009B5B0000}"/>
    <cellStyle name="Moneda 4 2 6 3" xfId="8598" xr:uid="{00000000-0005-0000-0000-00009C5B0000}"/>
    <cellStyle name="Moneda 4 2 6 3 2" xfId="25334" xr:uid="{00000000-0005-0000-0000-00009D5B0000}"/>
    <cellStyle name="Moneda 4 2 6 4" xfId="11925" xr:uid="{00000000-0005-0000-0000-00009E5B0000}"/>
    <cellStyle name="Moneda 4 2 6 4 2" xfId="28661" xr:uid="{00000000-0005-0000-0000-00009F5B0000}"/>
    <cellStyle name="Moneda 4 2 6 5" xfId="15241" xr:uid="{00000000-0005-0000-0000-0000A05B0000}"/>
    <cellStyle name="Moneda 4 2 6 6" xfId="18700" xr:uid="{00000000-0005-0000-0000-0000A15B0000}"/>
    <cellStyle name="Moneda 4 2 7" xfId="2792" xr:uid="{00000000-0005-0000-0000-0000A25B0000}"/>
    <cellStyle name="Moneda 4 2 7 2" xfId="6109" xr:uid="{00000000-0005-0000-0000-0000A35B0000}"/>
    <cellStyle name="Moneda 4 2 7 2 2" xfId="22845" xr:uid="{00000000-0005-0000-0000-0000A45B0000}"/>
    <cellStyle name="Moneda 4 2 7 3" xfId="9426" xr:uid="{00000000-0005-0000-0000-0000A55B0000}"/>
    <cellStyle name="Moneda 4 2 7 3 2" xfId="26162" xr:uid="{00000000-0005-0000-0000-0000A65B0000}"/>
    <cellStyle name="Moneda 4 2 7 4" xfId="12753" xr:uid="{00000000-0005-0000-0000-0000A75B0000}"/>
    <cellStyle name="Moneda 4 2 7 4 2" xfId="29489" xr:uid="{00000000-0005-0000-0000-0000A85B0000}"/>
    <cellStyle name="Moneda 4 2 7 5" xfId="16069" xr:uid="{00000000-0005-0000-0000-0000A95B0000}"/>
    <cellStyle name="Moneda 4 2 7 6" xfId="19528" xr:uid="{00000000-0005-0000-0000-0000AA5B0000}"/>
    <cellStyle name="Moneda 4 2 8" xfId="3624" xr:uid="{00000000-0005-0000-0000-0000AB5B0000}"/>
    <cellStyle name="Moneda 4 2 8 2" xfId="20360" xr:uid="{00000000-0005-0000-0000-0000AC5B0000}"/>
    <cellStyle name="Moneda 4 2 9" xfId="6941" xr:uid="{00000000-0005-0000-0000-0000AD5B0000}"/>
    <cellStyle name="Moneda 4 2 9 2" xfId="23677" xr:uid="{00000000-0005-0000-0000-0000AE5B0000}"/>
    <cellStyle name="Moneda 4 3" xfId="504" xr:uid="{00000000-0005-0000-0000-0000AF5B0000}"/>
    <cellStyle name="Moneda 4 3 10" xfId="17247" xr:uid="{00000000-0005-0000-0000-0000B05B0000}"/>
    <cellStyle name="Moneda 4 3 2" xfId="925" xr:uid="{00000000-0005-0000-0000-0000B15B0000}"/>
    <cellStyle name="Moneda 4 3 2 2" xfId="1754" xr:uid="{00000000-0005-0000-0000-0000B25B0000}"/>
    <cellStyle name="Moneda 4 3 2 2 2" xfId="5071" xr:uid="{00000000-0005-0000-0000-0000B35B0000}"/>
    <cellStyle name="Moneda 4 3 2 2 2 2" xfId="21807" xr:uid="{00000000-0005-0000-0000-0000B45B0000}"/>
    <cellStyle name="Moneda 4 3 2 2 3" xfId="8388" xr:uid="{00000000-0005-0000-0000-0000B55B0000}"/>
    <cellStyle name="Moneda 4 3 2 2 3 2" xfId="25124" xr:uid="{00000000-0005-0000-0000-0000B65B0000}"/>
    <cellStyle name="Moneda 4 3 2 2 4" xfId="11715" xr:uid="{00000000-0005-0000-0000-0000B75B0000}"/>
    <cellStyle name="Moneda 4 3 2 2 4 2" xfId="28451" xr:uid="{00000000-0005-0000-0000-0000B85B0000}"/>
    <cellStyle name="Moneda 4 3 2 2 5" xfId="15031" xr:uid="{00000000-0005-0000-0000-0000B95B0000}"/>
    <cellStyle name="Moneda 4 3 2 2 6" xfId="18490" xr:uid="{00000000-0005-0000-0000-0000BA5B0000}"/>
    <cellStyle name="Moneda 4 3 2 3" xfId="2582" xr:uid="{00000000-0005-0000-0000-0000BB5B0000}"/>
    <cellStyle name="Moneda 4 3 2 3 2" xfId="5899" xr:uid="{00000000-0005-0000-0000-0000BC5B0000}"/>
    <cellStyle name="Moneda 4 3 2 3 2 2" xfId="22635" xr:uid="{00000000-0005-0000-0000-0000BD5B0000}"/>
    <cellStyle name="Moneda 4 3 2 3 3" xfId="9216" xr:uid="{00000000-0005-0000-0000-0000BE5B0000}"/>
    <cellStyle name="Moneda 4 3 2 3 3 2" xfId="25952" xr:uid="{00000000-0005-0000-0000-0000BF5B0000}"/>
    <cellStyle name="Moneda 4 3 2 3 4" xfId="12543" xr:uid="{00000000-0005-0000-0000-0000C05B0000}"/>
    <cellStyle name="Moneda 4 3 2 3 4 2" xfId="29279" xr:uid="{00000000-0005-0000-0000-0000C15B0000}"/>
    <cellStyle name="Moneda 4 3 2 3 5" xfId="15859" xr:uid="{00000000-0005-0000-0000-0000C25B0000}"/>
    <cellStyle name="Moneda 4 3 2 3 6" xfId="19318" xr:uid="{00000000-0005-0000-0000-0000C35B0000}"/>
    <cellStyle name="Moneda 4 3 2 4" xfId="3410" xr:uid="{00000000-0005-0000-0000-0000C45B0000}"/>
    <cellStyle name="Moneda 4 3 2 4 2" xfId="6727" xr:uid="{00000000-0005-0000-0000-0000C55B0000}"/>
    <cellStyle name="Moneda 4 3 2 4 2 2" xfId="23463" xr:uid="{00000000-0005-0000-0000-0000C65B0000}"/>
    <cellStyle name="Moneda 4 3 2 4 3" xfId="10044" xr:uid="{00000000-0005-0000-0000-0000C75B0000}"/>
    <cellStyle name="Moneda 4 3 2 4 3 2" xfId="26780" xr:uid="{00000000-0005-0000-0000-0000C85B0000}"/>
    <cellStyle name="Moneda 4 3 2 4 4" xfId="13371" xr:uid="{00000000-0005-0000-0000-0000C95B0000}"/>
    <cellStyle name="Moneda 4 3 2 4 4 2" xfId="30107" xr:uid="{00000000-0005-0000-0000-0000CA5B0000}"/>
    <cellStyle name="Moneda 4 3 2 4 5" xfId="16687" xr:uid="{00000000-0005-0000-0000-0000CB5B0000}"/>
    <cellStyle name="Moneda 4 3 2 4 6" xfId="20146" xr:uid="{00000000-0005-0000-0000-0000CC5B0000}"/>
    <cellStyle name="Moneda 4 3 2 5" xfId="4242" xr:uid="{00000000-0005-0000-0000-0000CD5B0000}"/>
    <cellStyle name="Moneda 4 3 2 5 2" xfId="20978" xr:uid="{00000000-0005-0000-0000-0000CE5B0000}"/>
    <cellStyle name="Moneda 4 3 2 6" xfId="7559" xr:uid="{00000000-0005-0000-0000-0000CF5B0000}"/>
    <cellStyle name="Moneda 4 3 2 6 2" xfId="24295" xr:uid="{00000000-0005-0000-0000-0000D05B0000}"/>
    <cellStyle name="Moneda 4 3 2 7" xfId="10886" xr:uid="{00000000-0005-0000-0000-0000D15B0000}"/>
    <cellStyle name="Moneda 4 3 2 7 2" xfId="27622" xr:uid="{00000000-0005-0000-0000-0000D25B0000}"/>
    <cellStyle name="Moneda 4 3 2 8" xfId="14202" xr:uid="{00000000-0005-0000-0000-0000D35B0000}"/>
    <cellStyle name="Moneda 4 3 2 9" xfId="17661" xr:uid="{00000000-0005-0000-0000-0000D45B0000}"/>
    <cellStyle name="Moneda 4 3 3" xfId="1339" xr:uid="{00000000-0005-0000-0000-0000D55B0000}"/>
    <cellStyle name="Moneda 4 3 3 2" xfId="4656" xr:uid="{00000000-0005-0000-0000-0000D65B0000}"/>
    <cellStyle name="Moneda 4 3 3 2 2" xfId="21392" xr:uid="{00000000-0005-0000-0000-0000D75B0000}"/>
    <cellStyle name="Moneda 4 3 3 3" xfId="7973" xr:uid="{00000000-0005-0000-0000-0000D85B0000}"/>
    <cellStyle name="Moneda 4 3 3 3 2" xfId="24709" xr:uid="{00000000-0005-0000-0000-0000D95B0000}"/>
    <cellStyle name="Moneda 4 3 3 4" xfId="11300" xr:uid="{00000000-0005-0000-0000-0000DA5B0000}"/>
    <cellStyle name="Moneda 4 3 3 4 2" xfId="28036" xr:uid="{00000000-0005-0000-0000-0000DB5B0000}"/>
    <cellStyle name="Moneda 4 3 3 5" xfId="14616" xr:uid="{00000000-0005-0000-0000-0000DC5B0000}"/>
    <cellStyle name="Moneda 4 3 3 6" xfId="18075" xr:uid="{00000000-0005-0000-0000-0000DD5B0000}"/>
    <cellStyle name="Moneda 4 3 4" xfId="2168" xr:uid="{00000000-0005-0000-0000-0000DE5B0000}"/>
    <cellStyle name="Moneda 4 3 4 2" xfId="5485" xr:uid="{00000000-0005-0000-0000-0000DF5B0000}"/>
    <cellStyle name="Moneda 4 3 4 2 2" xfId="22221" xr:uid="{00000000-0005-0000-0000-0000E05B0000}"/>
    <cellStyle name="Moneda 4 3 4 3" xfId="8802" xr:uid="{00000000-0005-0000-0000-0000E15B0000}"/>
    <cellStyle name="Moneda 4 3 4 3 2" xfId="25538" xr:uid="{00000000-0005-0000-0000-0000E25B0000}"/>
    <cellStyle name="Moneda 4 3 4 4" xfId="12129" xr:uid="{00000000-0005-0000-0000-0000E35B0000}"/>
    <cellStyle name="Moneda 4 3 4 4 2" xfId="28865" xr:uid="{00000000-0005-0000-0000-0000E45B0000}"/>
    <cellStyle name="Moneda 4 3 4 5" xfId="15445" xr:uid="{00000000-0005-0000-0000-0000E55B0000}"/>
    <cellStyle name="Moneda 4 3 4 6" xfId="18904" xr:uid="{00000000-0005-0000-0000-0000E65B0000}"/>
    <cellStyle name="Moneda 4 3 5" xfId="2996" xr:uid="{00000000-0005-0000-0000-0000E75B0000}"/>
    <cellStyle name="Moneda 4 3 5 2" xfId="6313" xr:uid="{00000000-0005-0000-0000-0000E85B0000}"/>
    <cellStyle name="Moneda 4 3 5 2 2" xfId="23049" xr:uid="{00000000-0005-0000-0000-0000E95B0000}"/>
    <cellStyle name="Moneda 4 3 5 3" xfId="9630" xr:uid="{00000000-0005-0000-0000-0000EA5B0000}"/>
    <cellStyle name="Moneda 4 3 5 3 2" xfId="26366" xr:uid="{00000000-0005-0000-0000-0000EB5B0000}"/>
    <cellStyle name="Moneda 4 3 5 4" xfId="12957" xr:uid="{00000000-0005-0000-0000-0000EC5B0000}"/>
    <cellStyle name="Moneda 4 3 5 4 2" xfId="29693" xr:uid="{00000000-0005-0000-0000-0000ED5B0000}"/>
    <cellStyle name="Moneda 4 3 5 5" xfId="16273" xr:uid="{00000000-0005-0000-0000-0000EE5B0000}"/>
    <cellStyle name="Moneda 4 3 5 6" xfId="19732" xr:uid="{00000000-0005-0000-0000-0000EF5B0000}"/>
    <cellStyle name="Moneda 4 3 6" xfId="3828" xr:uid="{00000000-0005-0000-0000-0000F05B0000}"/>
    <cellStyle name="Moneda 4 3 6 2" xfId="20564" xr:uid="{00000000-0005-0000-0000-0000F15B0000}"/>
    <cellStyle name="Moneda 4 3 7" xfId="7145" xr:uid="{00000000-0005-0000-0000-0000F25B0000}"/>
    <cellStyle name="Moneda 4 3 7 2" xfId="23881" xr:uid="{00000000-0005-0000-0000-0000F35B0000}"/>
    <cellStyle name="Moneda 4 3 8" xfId="10472" xr:uid="{00000000-0005-0000-0000-0000F45B0000}"/>
    <cellStyle name="Moneda 4 3 8 2" xfId="27208" xr:uid="{00000000-0005-0000-0000-0000F55B0000}"/>
    <cellStyle name="Moneda 4 3 9" xfId="13788" xr:uid="{00000000-0005-0000-0000-0000F65B0000}"/>
    <cellStyle name="Moneda 4 4" xfId="720" xr:uid="{00000000-0005-0000-0000-0000F75B0000}"/>
    <cellStyle name="Moneda 4 4 2" xfId="1549" xr:uid="{00000000-0005-0000-0000-0000F85B0000}"/>
    <cellStyle name="Moneda 4 4 2 2" xfId="4866" xr:uid="{00000000-0005-0000-0000-0000F95B0000}"/>
    <cellStyle name="Moneda 4 4 2 2 2" xfId="21602" xr:uid="{00000000-0005-0000-0000-0000FA5B0000}"/>
    <cellStyle name="Moneda 4 4 2 3" xfId="8183" xr:uid="{00000000-0005-0000-0000-0000FB5B0000}"/>
    <cellStyle name="Moneda 4 4 2 3 2" xfId="24919" xr:uid="{00000000-0005-0000-0000-0000FC5B0000}"/>
    <cellStyle name="Moneda 4 4 2 4" xfId="11510" xr:uid="{00000000-0005-0000-0000-0000FD5B0000}"/>
    <cellStyle name="Moneda 4 4 2 4 2" xfId="28246" xr:uid="{00000000-0005-0000-0000-0000FE5B0000}"/>
    <cellStyle name="Moneda 4 4 2 5" xfId="14826" xr:uid="{00000000-0005-0000-0000-0000FF5B0000}"/>
    <cellStyle name="Moneda 4 4 2 6" xfId="18285" xr:uid="{00000000-0005-0000-0000-0000005C0000}"/>
    <cellStyle name="Moneda 4 4 3" xfId="2377" xr:uid="{00000000-0005-0000-0000-0000015C0000}"/>
    <cellStyle name="Moneda 4 4 3 2" xfId="5694" xr:uid="{00000000-0005-0000-0000-0000025C0000}"/>
    <cellStyle name="Moneda 4 4 3 2 2" xfId="22430" xr:uid="{00000000-0005-0000-0000-0000035C0000}"/>
    <cellStyle name="Moneda 4 4 3 3" xfId="9011" xr:uid="{00000000-0005-0000-0000-0000045C0000}"/>
    <cellStyle name="Moneda 4 4 3 3 2" xfId="25747" xr:uid="{00000000-0005-0000-0000-0000055C0000}"/>
    <cellStyle name="Moneda 4 4 3 4" xfId="12338" xr:uid="{00000000-0005-0000-0000-0000065C0000}"/>
    <cellStyle name="Moneda 4 4 3 4 2" xfId="29074" xr:uid="{00000000-0005-0000-0000-0000075C0000}"/>
    <cellStyle name="Moneda 4 4 3 5" xfId="15654" xr:uid="{00000000-0005-0000-0000-0000085C0000}"/>
    <cellStyle name="Moneda 4 4 3 6" xfId="19113" xr:uid="{00000000-0005-0000-0000-0000095C0000}"/>
    <cellStyle name="Moneda 4 4 4" xfId="3205" xr:uid="{00000000-0005-0000-0000-00000A5C0000}"/>
    <cellStyle name="Moneda 4 4 4 2" xfId="6522" xr:uid="{00000000-0005-0000-0000-00000B5C0000}"/>
    <cellStyle name="Moneda 4 4 4 2 2" xfId="23258" xr:uid="{00000000-0005-0000-0000-00000C5C0000}"/>
    <cellStyle name="Moneda 4 4 4 3" xfId="9839" xr:uid="{00000000-0005-0000-0000-00000D5C0000}"/>
    <cellStyle name="Moneda 4 4 4 3 2" xfId="26575" xr:uid="{00000000-0005-0000-0000-00000E5C0000}"/>
    <cellStyle name="Moneda 4 4 4 4" xfId="13166" xr:uid="{00000000-0005-0000-0000-00000F5C0000}"/>
    <cellStyle name="Moneda 4 4 4 4 2" xfId="29902" xr:uid="{00000000-0005-0000-0000-0000105C0000}"/>
    <cellStyle name="Moneda 4 4 4 5" xfId="16482" xr:uid="{00000000-0005-0000-0000-0000115C0000}"/>
    <cellStyle name="Moneda 4 4 4 6" xfId="19941" xr:uid="{00000000-0005-0000-0000-0000125C0000}"/>
    <cellStyle name="Moneda 4 4 5" xfId="4037" xr:uid="{00000000-0005-0000-0000-0000135C0000}"/>
    <cellStyle name="Moneda 4 4 5 2" xfId="20773" xr:uid="{00000000-0005-0000-0000-0000145C0000}"/>
    <cellStyle name="Moneda 4 4 6" xfId="7354" xr:uid="{00000000-0005-0000-0000-0000155C0000}"/>
    <cellStyle name="Moneda 4 4 6 2" xfId="24090" xr:uid="{00000000-0005-0000-0000-0000165C0000}"/>
    <cellStyle name="Moneda 4 4 7" xfId="10681" xr:uid="{00000000-0005-0000-0000-0000175C0000}"/>
    <cellStyle name="Moneda 4 4 7 2" xfId="27417" xr:uid="{00000000-0005-0000-0000-0000185C0000}"/>
    <cellStyle name="Moneda 4 4 8" xfId="13997" xr:uid="{00000000-0005-0000-0000-0000195C0000}"/>
    <cellStyle name="Moneda 4 4 9" xfId="17456" xr:uid="{00000000-0005-0000-0000-00001A5C0000}"/>
    <cellStyle name="Moneda 4 5" xfId="1134" xr:uid="{00000000-0005-0000-0000-00001B5C0000}"/>
    <cellStyle name="Moneda 4 5 2" xfId="4451" xr:uid="{00000000-0005-0000-0000-00001C5C0000}"/>
    <cellStyle name="Moneda 4 5 2 2" xfId="21187" xr:uid="{00000000-0005-0000-0000-00001D5C0000}"/>
    <cellStyle name="Moneda 4 5 3" xfId="7768" xr:uid="{00000000-0005-0000-0000-00001E5C0000}"/>
    <cellStyle name="Moneda 4 5 3 2" xfId="24504" xr:uid="{00000000-0005-0000-0000-00001F5C0000}"/>
    <cellStyle name="Moneda 4 5 4" xfId="11095" xr:uid="{00000000-0005-0000-0000-0000205C0000}"/>
    <cellStyle name="Moneda 4 5 4 2" xfId="27831" xr:uid="{00000000-0005-0000-0000-0000215C0000}"/>
    <cellStyle name="Moneda 4 5 5" xfId="14411" xr:uid="{00000000-0005-0000-0000-0000225C0000}"/>
    <cellStyle name="Moneda 4 5 6" xfId="17870" xr:uid="{00000000-0005-0000-0000-0000235C0000}"/>
    <cellStyle name="Moneda 4 6" xfId="1963" xr:uid="{00000000-0005-0000-0000-0000245C0000}"/>
    <cellStyle name="Moneda 4 6 2" xfId="5280" xr:uid="{00000000-0005-0000-0000-0000255C0000}"/>
    <cellStyle name="Moneda 4 6 2 2" xfId="22016" xr:uid="{00000000-0005-0000-0000-0000265C0000}"/>
    <cellStyle name="Moneda 4 6 3" xfId="8597" xr:uid="{00000000-0005-0000-0000-0000275C0000}"/>
    <cellStyle name="Moneda 4 6 3 2" xfId="25333" xr:uid="{00000000-0005-0000-0000-0000285C0000}"/>
    <cellStyle name="Moneda 4 6 4" xfId="11924" xr:uid="{00000000-0005-0000-0000-0000295C0000}"/>
    <cellStyle name="Moneda 4 6 4 2" xfId="28660" xr:uid="{00000000-0005-0000-0000-00002A5C0000}"/>
    <cellStyle name="Moneda 4 6 5" xfId="15240" xr:uid="{00000000-0005-0000-0000-00002B5C0000}"/>
    <cellStyle name="Moneda 4 6 6" xfId="18699" xr:uid="{00000000-0005-0000-0000-00002C5C0000}"/>
    <cellStyle name="Moneda 4 7" xfId="2791" xr:uid="{00000000-0005-0000-0000-00002D5C0000}"/>
    <cellStyle name="Moneda 4 7 2" xfId="6108" xr:uid="{00000000-0005-0000-0000-00002E5C0000}"/>
    <cellStyle name="Moneda 4 7 2 2" xfId="22844" xr:uid="{00000000-0005-0000-0000-00002F5C0000}"/>
    <cellStyle name="Moneda 4 7 3" xfId="9425" xr:uid="{00000000-0005-0000-0000-0000305C0000}"/>
    <cellStyle name="Moneda 4 7 3 2" xfId="26161" xr:uid="{00000000-0005-0000-0000-0000315C0000}"/>
    <cellStyle name="Moneda 4 7 4" xfId="12752" xr:uid="{00000000-0005-0000-0000-0000325C0000}"/>
    <cellStyle name="Moneda 4 7 4 2" xfId="29488" xr:uid="{00000000-0005-0000-0000-0000335C0000}"/>
    <cellStyle name="Moneda 4 7 5" xfId="16068" xr:uid="{00000000-0005-0000-0000-0000345C0000}"/>
    <cellStyle name="Moneda 4 7 6" xfId="19527" xr:uid="{00000000-0005-0000-0000-0000355C0000}"/>
    <cellStyle name="Moneda 4 8" xfId="3623" xr:uid="{00000000-0005-0000-0000-0000365C0000}"/>
    <cellStyle name="Moneda 4 8 2" xfId="20359" xr:uid="{00000000-0005-0000-0000-0000375C0000}"/>
    <cellStyle name="Moneda 4 9" xfId="6940" xr:uid="{00000000-0005-0000-0000-0000385C0000}"/>
    <cellStyle name="Moneda 4 9 2" xfId="23676" xr:uid="{00000000-0005-0000-0000-0000395C0000}"/>
    <cellStyle name="Moneda 40" xfId="274" xr:uid="{00000000-0005-0000-0000-00003A5C0000}"/>
    <cellStyle name="Moneda 40 10" xfId="13585" xr:uid="{00000000-0005-0000-0000-00003B5C0000}"/>
    <cellStyle name="Moneda 40 11" xfId="17044" xr:uid="{00000000-0005-0000-0000-00003C5C0000}"/>
    <cellStyle name="Moneda 40 2" xfId="506" xr:uid="{00000000-0005-0000-0000-00003D5C0000}"/>
    <cellStyle name="Moneda 40 2 10" xfId="17249" xr:uid="{00000000-0005-0000-0000-00003E5C0000}"/>
    <cellStyle name="Moneda 40 2 2" xfId="927" xr:uid="{00000000-0005-0000-0000-00003F5C0000}"/>
    <cellStyle name="Moneda 40 2 2 2" xfId="1756" xr:uid="{00000000-0005-0000-0000-0000405C0000}"/>
    <cellStyle name="Moneda 40 2 2 2 2" xfId="5073" xr:uid="{00000000-0005-0000-0000-0000415C0000}"/>
    <cellStyle name="Moneda 40 2 2 2 2 2" xfId="21809" xr:uid="{00000000-0005-0000-0000-0000425C0000}"/>
    <cellStyle name="Moneda 40 2 2 2 3" xfId="8390" xr:uid="{00000000-0005-0000-0000-0000435C0000}"/>
    <cellStyle name="Moneda 40 2 2 2 3 2" xfId="25126" xr:uid="{00000000-0005-0000-0000-0000445C0000}"/>
    <cellStyle name="Moneda 40 2 2 2 4" xfId="11717" xr:uid="{00000000-0005-0000-0000-0000455C0000}"/>
    <cellStyle name="Moneda 40 2 2 2 4 2" xfId="28453" xr:uid="{00000000-0005-0000-0000-0000465C0000}"/>
    <cellStyle name="Moneda 40 2 2 2 5" xfId="15033" xr:uid="{00000000-0005-0000-0000-0000475C0000}"/>
    <cellStyle name="Moneda 40 2 2 2 6" xfId="18492" xr:uid="{00000000-0005-0000-0000-0000485C0000}"/>
    <cellStyle name="Moneda 40 2 2 3" xfId="2584" xr:uid="{00000000-0005-0000-0000-0000495C0000}"/>
    <cellStyle name="Moneda 40 2 2 3 2" xfId="5901" xr:uid="{00000000-0005-0000-0000-00004A5C0000}"/>
    <cellStyle name="Moneda 40 2 2 3 2 2" xfId="22637" xr:uid="{00000000-0005-0000-0000-00004B5C0000}"/>
    <cellStyle name="Moneda 40 2 2 3 3" xfId="9218" xr:uid="{00000000-0005-0000-0000-00004C5C0000}"/>
    <cellStyle name="Moneda 40 2 2 3 3 2" xfId="25954" xr:uid="{00000000-0005-0000-0000-00004D5C0000}"/>
    <cellStyle name="Moneda 40 2 2 3 4" xfId="12545" xr:uid="{00000000-0005-0000-0000-00004E5C0000}"/>
    <cellStyle name="Moneda 40 2 2 3 4 2" xfId="29281" xr:uid="{00000000-0005-0000-0000-00004F5C0000}"/>
    <cellStyle name="Moneda 40 2 2 3 5" xfId="15861" xr:uid="{00000000-0005-0000-0000-0000505C0000}"/>
    <cellStyle name="Moneda 40 2 2 3 6" xfId="19320" xr:uid="{00000000-0005-0000-0000-0000515C0000}"/>
    <cellStyle name="Moneda 40 2 2 4" xfId="3412" xr:uid="{00000000-0005-0000-0000-0000525C0000}"/>
    <cellStyle name="Moneda 40 2 2 4 2" xfId="6729" xr:uid="{00000000-0005-0000-0000-0000535C0000}"/>
    <cellStyle name="Moneda 40 2 2 4 2 2" xfId="23465" xr:uid="{00000000-0005-0000-0000-0000545C0000}"/>
    <cellStyle name="Moneda 40 2 2 4 3" xfId="10046" xr:uid="{00000000-0005-0000-0000-0000555C0000}"/>
    <cellStyle name="Moneda 40 2 2 4 3 2" xfId="26782" xr:uid="{00000000-0005-0000-0000-0000565C0000}"/>
    <cellStyle name="Moneda 40 2 2 4 4" xfId="13373" xr:uid="{00000000-0005-0000-0000-0000575C0000}"/>
    <cellStyle name="Moneda 40 2 2 4 4 2" xfId="30109" xr:uid="{00000000-0005-0000-0000-0000585C0000}"/>
    <cellStyle name="Moneda 40 2 2 4 5" xfId="16689" xr:uid="{00000000-0005-0000-0000-0000595C0000}"/>
    <cellStyle name="Moneda 40 2 2 4 6" xfId="20148" xr:uid="{00000000-0005-0000-0000-00005A5C0000}"/>
    <cellStyle name="Moneda 40 2 2 5" xfId="4244" xr:uid="{00000000-0005-0000-0000-00005B5C0000}"/>
    <cellStyle name="Moneda 40 2 2 5 2" xfId="20980" xr:uid="{00000000-0005-0000-0000-00005C5C0000}"/>
    <cellStyle name="Moneda 40 2 2 6" xfId="7561" xr:uid="{00000000-0005-0000-0000-00005D5C0000}"/>
    <cellStyle name="Moneda 40 2 2 6 2" xfId="24297" xr:uid="{00000000-0005-0000-0000-00005E5C0000}"/>
    <cellStyle name="Moneda 40 2 2 7" xfId="10888" xr:uid="{00000000-0005-0000-0000-00005F5C0000}"/>
    <cellStyle name="Moneda 40 2 2 7 2" xfId="27624" xr:uid="{00000000-0005-0000-0000-0000605C0000}"/>
    <cellStyle name="Moneda 40 2 2 8" xfId="14204" xr:uid="{00000000-0005-0000-0000-0000615C0000}"/>
    <cellStyle name="Moneda 40 2 2 9" xfId="17663" xr:uid="{00000000-0005-0000-0000-0000625C0000}"/>
    <cellStyle name="Moneda 40 2 3" xfId="1341" xr:uid="{00000000-0005-0000-0000-0000635C0000}"/>
    <cellStyle name="Moneda 40 2 3 2" xfId="4658" xr:uid="{00000000-0005-0000-0000-0000645C0000}"/>
    <cellStyle name="Moneda 40 2 3 2 2" xfId="21394" xr:uid="{00000000-0005-0000-0000-0000655C0000}"/>
    <cellStyle name="Moneda 40 2 3 3" xfId="7975" xr:uid="{00000000-0005-0000-0000-0000665C0000}"/>
    <cellStyle name="Moneda 40 2 3 3 2" xfId="24711" xr:uid="{00000000-0005-0000-0000-0000675C0000}"/>
    <cellStyle name="Moneda 40 2 3 4" xfId="11302" xr:uid="{00000000-0005-0000-0000-0000685C0000}"/>
    <cellStyle name="Moneda 40 2 3 4 2" xfId="28038" xr:uid="{00000000-0005-0000-0000-0000695C0000}"/>
    <cellStyle name="Moneda 40 2 3 5" xfId="14618" xr:uid="{00000000-0005-0000-0000-00006A5C0000}"/>
    <cellStyle name="Moneda 40 2 3 6" xfId="18077" xr:uid="{00000000-0005-0000-0000-00006B5C0000}"/>
    <cellStyle name="Moneda 40 2 4" xfId="2170" xr:uid="{00000000-0005-0000-0000-00006C5C0000}"/>
    <cellStyle name="Moneda 40 2 4 2" xfId="5487" xr:uid="{00000000-0005-0000-0000-00006D5C0000}"/>
    <cellStyle name="Moneda 40 2 4 2 2" xfId="22223" xr:uid="{00000000-0005-0000-0000-00006E5C0000}"/>
    <cellStyle name="Moneda 40 2 4 3" xfId="8804" xr:uid="{00000000-0005-0000-0000-00006F5C0000}"/>
    <cellStyle name="Moneda 40 2 4 3 2" xfId="25540" xr:uid="{00000000-0005-0000-0000-0000705C0000}"/>
    <cellStyle name="Moneda 40 2 4 4" xfId="12131" xr:uid="{00000000-0005-0000-0000-0000715C0000}"/>
    <cellStyle name="Moneda 40 2 4 4 2" xfId="28867" xr:uid="{00000000-0005-0000-0000-0000725C0000}"/>
    <cellStyle name="Moneda 40 2 4 5" xfId="15447" xr:uid="{00000000-0005-0000-0000-0000735C0000}"/>
    <cellStyle name="Moneda 40 2 4 6" xfId="18906" xr:uid="{00000000-0005-0000-0000-0000745C0000}"/>
    <cellStyle name="Moneda 40 2 5" xfId="2998" xr:uid="{00000000-0005-0000-0000-0000755C0000}"/>
    <cellStyle name="Moneda 40 2 5 2" xfId="6315" xr:uid="{00000000-0005-0000-0000-0000765C0000}"/>
    <cellStyle name="Moneda 40 2 5 2 2" xfId="23051" xr:uid="{00000000-0005-0000-0000-0000775C0000}"/>
    <cellStyle name="Moneda 40 2 5 3" xfId="9632" xr:uid="{00000000-0005-0000-0000-0000785C0000}"/>
    <cellStyle name="Moneda 40 2 5 3 2" xfId="26368" xr:uid="{00000000-0005-0000-0000-0000795C0000}"/>
    <cellStyle name="Moneda 40 2 5 4" xfId="12959" xr:uid="{00000000-0005-0000-0000-00007A5C0000}"/>
    <cellStyle name="Moneda 40 2 5 4 2" xfId="29695" xr:uid="{00000000-0005-0000-0000-00007B5C0000}"/>
    <cellStyle name="Moneda 40 2 5 5" xfId="16275" xr:uid="{00000000-0005-0000-0000-00007C5C0000}"/>
    <cellStyle name="Moneda 40 2 5 6" xfId="19734" xr:uid="{00000000-0005-0000-0000-00007D5C0000}"/>
    <cellStyle name="Moneda 40 2 6" xfId="3830" xr:uid="{00000000-0005-0000-0000-00007E5C0000}"/>
    <cellStyle name="Moneda 40 2 6 2" xfId="20566" xr:uid="{00000000-0005-0000-0000-00007F5C0000}"/>
    <cellStyle name="Moneda 40 2 7" xfId="7147" xr:uid="{00000000-0005-0000-0000-0000805C0000}"/>
    <cellStyle name="Moneda 40 2 7 2" xfId="23883" xr:uid="{00000000-0005-0000-0000-0000815C0000}"/>
    <cellStyle name="Moneda 40 2 8" xfId="10474" xr:uid="{00000000-0005-0000-0000-0000825C0000}"/>
    <cellStyle name="Moneda 40 2 8 2" xfId="27210" xr:uid="{00000000-0005-0000-0000-0000835C0000}"/>
    <cellStyle name="Moneda 40 2 9" xfId="13790" xr:uid="{00000000-0005-0000-0000-0000845C0000}"/>
    <cellStyle name="Moneda 40 3" xfId="722" xr:uid="{00000000-0005-0000-0000-0000855C0000}"/>
    <cellStyle name="Moneda 40 3 2" xfId="1551" xr:uid="{00000000-0005-0000-0000-0000865C0000}"/>
    <cellStyle name="Moneda 40 3 2 2" xfId="4868" xr:uid="{00000000-0005-0000-0000-0000875C0000}"/>
    <cellStyle name="Moneda 40 3 2 2 2" xfId="21604" xr:uid="{00000000-0005-0000-0000-0000885C0000}"/>
    <cellStyle name="Moneda 40 3 2 3" xfId="8185" xr:uid="{00000000-0005-0000-0000-0000895C0000}"/>
    <cellStyle name="Moneda 40 3 2 3 2" xfId="24921" xr:uid="{00000000-0005-0000-0000-00008A5C0000}"/>
    <cellStyle name="Moneda 40 3 2 4" xfId="11512" xr:uid="{00000000-0005-0000-0000-00008B5C0000}"/>
    <cellStyle name="Moneda 40 3 2 4 2" xfId="28248" xr:uid="{00000000-0005-0000-0000-00008C5C0000}"/>
    <cellStyle name="Moneda 40 3 2 5" xfId="14828" xr:uid="{00000000-0005-0000-0000-00008D5C0000}"/>
    <cellStyle name="Moneda 40 3 2 6" xfId="18287" xr:uid="{00000000-0005-0000-0000-00008E5C0000}"/>
    <cellStyle name="Moneda 40 3 3" xfId="2379" xr:uid="{00000000-0005-0000-0000-00008F5C0000}"/>
    <cellStyle name="Moneda 40 3 3 2" xfId="5696" xr:uid="{00000000-0005-0000-0000-0000905C0000}"/>
    <cellStyle name="Moneda 40 3 3 2 2" xfId="22432" xr:uid="{00000000-0005-0000-0000-0000915C0000}"/>
    <cellStyle name="Moneda 40 3 3 3" xfId="9013" xr:uid="{00000000-0005-0000-0000-0000925C0000}"/>
    <cellStyle name="Moneda 40 3 3 3 2" xfId="25749" xr:uid="{00000000-0005-0000-0000-0000935C0000}"/>
    <cellStyle name="Moneda 40 3 3 4" xfId="12340" xr:uid="{00000000-0005-0000-0000-0000945C0000}"/>
    <cellStyle name="Moneda 40 3 3 4 2" xfId="29076" xr:uid="{00000000-0005-0000-0000-0000955C0000}"/>
    <cellStyle name="Moneda 40 3 3 5" xfId="15656" xr:uid="{00000000-0005-0000-0000-0000965C0000}"/>
    <cellStyle name="Moneda 40 3 3 6" xfId="19115" xr:uid="{00000000-0005-0000-0000-0000975C0000}"/>
    <cellStyle name="Moneda 40 3 4" xfId="3207" xr:uid="{00000000-0005-0000-0000-0000985C0000}"/>
    <cellStyle name="Moneda 40 3 4 2" xfId="6524" xr:uid="{00000000-0005-0000-0000-0000995C0000}"/>
    <cellStyle name="Moneda 40 3 4 2 2" xfId="23260" xr:uid="{00000000-0005-0000-0000-00009A5C0000}"/>
    <cellStyle name="Moneda 40 3 4 3" xfId="9841" xr:uid="{00000000-0005-0000-0000-00009B5C0000}"/>
    <cellStyle name="Moneda 40 3 4 3 2" xfId="26577" xr:uid="{00000000-0005-0000-0000-00009C5C0000}"/>
    <cellStyle name="Moneda 40 3 4 4" xfId="13168" xr:uid="{00000000-0005-0000-0000-00009D5C0000}"/>
    <cellStyle name="Moneda 40 3 4 4 2" xfId="29904" xr:uid="{00000000-0005-0000-0000-00009E5C0000}"/>
    <cellStyle name="Moneda 40 3 4 5" xfId="16484" xr:uid="{00000000-0005-0000-0000-00009F5C0000}"/>
    <cellStyle name="Moneda 40 3 4 6" xfId="19943" xr:uid="{00000000-0005-0000-0000-0000A05C0000}"/>
    <cellStyle name="Moneda 40 3 5" xfId="4039" xr:uid="{00000000-0005-0000-0000-0000A15C0000}"/>
    <cellStyle name="Moneda 40 3 5 2" xfId="20775" xr:uid="{00000000-0005-0000-0000-0000A25C0000}"/>
    <cellStyle name="Moneda 40 3 6" xfId="7356" xr:uid="{00000000-0005-0000-0000-0000A35C0000}"/>
    <cellStyle name="Moneda 40 3 6 2" xfId="24092" xr:uid="{00000000-0005-0000-0000-0000A45C0000}"/>
    <cellStyle name="Moneda 40 3 7" xfId="10683" xr:uid="{00000000-0005-0000-0000-0000A55C0000}"/>
    <cellStyle name="Moneda 40 3 7 2" xfId="27419" xr:uid="{00000000-0005-0000-0000-0000A65C0000}"/>
    <cellStyle name="Moneda 40 3 8" xfId="13999" xr:uid="{00000000-0005-0000-0000-0000A75C0000}"/>
    <cellStyle name="Moneda 40 3 9" xfId="17458" xr:uid="{00000000-0005-0000-0000-0000A85C0000}"/>
    <cellStyle name="Moneda 40 4" xfId="1136" xr:uid="{00000000-0005-0000-0000-0000A95C0000}"/>
    <cellStyle name="Moneda 40 4 2" xfId="4453" xr:uid="{00000000-0005-0000-0000-0000AA5C0000}"/>
    <cellStyle name="Moneda 40 4 2 2" xfId="21189" xr:uid="{00000000-0005-0000-0000-0000AB5C0000}"/>
    <cellStyle name="Moneda 40 4 3" xfId="7770" xr:uid="{00000000-0005-0000-0000-0000AC5C0000}"/>
    <cellStyle name="Moneda 40 4 3 2" xfId="24506" xr:uid="{00000000-0005-0000-0000-0000AD5C0000}"/>
    <cellStyle name="Moneda 40 4 4" xfId="11097" xr:uid="{00000000-0005-0000-0000-0000AE5C0000}"/>
    <cellStyle name="Moneda 40 4 4 2" xfId="27833" xr:uid="{00000000-0005-0000-0000-0000AF5C0000}"/>
    <cellStyle name="Moneda 40 4 5" xfId="14413" xr:uid="{00000000-0005-0000-0000-0000B05C0000}"/>
    <cellStyle name="Moneda 40 4 6" xfId="17872" xr:uid="{00000000-0005-0000-0000-0000B15C0000}"/>
    <cellStyle name="Moneda 40 5" xfId="1965" xr:uid="{00000000-0005-0000-0000-0000B25C0000}"/>
    <cellStyle name="Moneda 40 5 2" xfId="5282" xr:uid="{00000000-0005-0000-0000-0000B35C0000}"/>
    <cellStyle name="Moneda 40 5 2 2" xfId="22018" xr:uid="{00000000-0005-0000-0000-0000B45C0000}"/>
    <cellStyle name="Moneda 40 5 3" xfId="8599" xr:uid="{00000000-0005-0000-0000-0000B55C0000}"/>
    <cellStyle name="Moneda 40 5 3 2" xfId="25335" xr:uid="{00000000-0005-0000-0000-0000B65C0000}"/>
    <cellStyle name="Moneda 40 5 4" xfId="11926" xr:uid="{00000000-0005-0000-0000-0000B75C0000}"/>
    <cellStyle name="Moneda 40 5 4 2" xfId="28662" xr:uid="{00000000-0005-0000-0000-0000B85C0000}"/>
    <cellStyle name="Moneda 40 5 5" xfId="15242" xr:uid="{00000000-0005-0000-0000-0000B95C0000}"/>
    <cellStyle name="Moneda 40 5 6" xfId="18701" xr:uid="{00000000-0005-0000-0000-0000BA5C0000}"/>
    <cellStyle name="Moneda 40 6" xfId="2793" xr:uid="{00000000-0005-0000-0000-0000BB5C0000}"/>
    <cellStyle name="Moneda 40 6 2" xfId="6110" xr:uid="{00000000-0005-0000-0000-0000BC5C0000}"/>
    <cellStyle name="Moneda 40 6 2 2" xfId="22846" xr:uid="{00000000-0005-0000-0000-0000BD5C0000}"/>
    <cellStyle name="Moneda 40 6 3" xfId="9427" xr:uid="{00000000-0005-0000-0000-0000BE5C0000}"/>
    <cellStyle name="Moneda 40 6 3 2" xfId="26163" xr:uid="{00000000-0005-0000-0000-0000BF5C0000}"/>
    <cellStyle name="Moneda 40 6 4" xfId="12754" xr:uid="{00000000-0005-0000-0000-0000C05C0000}"/>
    <cellStyle name="Moneda 40 6 4 2" xfId="29490" xr:uid="{00000000-0005-0000-0000-0000C15C0000}"/>
    <cellStyle name="Moneda 40 6 5" xfId="16070" xr:uid="{00000000-0005-0000-0000-0000C25C0000}"/>
    <cellStyle name="Moneda 40 6 6" xfId="19529" xr:uid="{00000000-0005-0000-0000-0000C35C0000}"/>
    <cellStyle name="Moneda 40 7" xfId="3625" xr:uid="{00000000-0005-0000-0000-0000C45C0000}"/>
    <cellStyle name="Moneda 40 7 2" xfId="20361" xr:uid="{00000000-0005-0000-0000-0000C55C0000}"/>
    <cellStyle name="Moneda 40 8" xfId="6942" xr:uid="{00000000-0005-0000-0000-0000C65C0000}"/>
    <cellStyle name="Moneda 40 8 2" xfId="23678" xr:uid="{00000000-0005-0000-0000-0000C75C0000}"/>
    <cellStyle name="Moneda 40 9" xfId="10269" xr:uid="{00000000-0005-0000-0000-0000C85C0000}"/>
    <cellStyle name="Moneda 40 9 2" xfId="27005" xr:uid="{00000000-0005-0000-0000-0000C95C0000}"/>
    <cellStyle name="Moneda 41" xfId="275" xr:uid="{00000000-0005-0000-0000-0000CA5C0000}"/>
    <cellStyle name="Moneda 41 10" xfId="13586" xr:uid="{00000000-0005-0000-0000-0000CB5C0000}"/>
    <cellStyle name="Moneda 41 11" xfId="17045" xr:uid="{00000000-0005-0000-0000-0000CC5C0000}"/>
    <cellStyle name="Moneda 41 2" xfId="507" xr:uid="{00000000-0005-0000-0000-0000CD5C0000}"/>
    <cellStyle name="Moneda 41 2 10" xfId="17250" xr:uid="{00000000-0005-0000-0000-0000CE5C0000}"/>
    <cellStyle name="Moneda 41 2 2" xfId="928" xr:uid="{00000000-0005-0000-0000-0000CF5C0000}"/>
    <cellStyle name="Moneda 41 2 2 2" xfId="1757" xr:uid="{00000000-0005-0000-0000-0000D05C0000}"/>
    <cellStyle name="Moneda 41 2 2 2 2" xfId="5074" xr:uid="{00000000-0005-0000-0000-0000D15C0000}"/>
    <cellStyle name="Moneda 41 2 2 2 2 2" xfId="21810" xr:uid="{00000000-0005-0000-0000-0000D25C0000}"/>
    <cellStyle name="Moneda 41 2 2 2 3" xfId="8391" xr:uid="{00000000-0005-0000-0000-0000D35C0000}"/>
    <cellStyle name="Moneda 41 2 2 2 3 2" xfId="25127" xr:uid="{00000000-0005-0000-0000-0000D45C0000}"/>
    <cellStyle name="Moneda 41 2 2 2 4" xfId="11718" xr:uid="{00000000-0005-0000-0000-0000D55C0000}"/>
    <cellStyle name="Moneda 41 2 2 2 4 2" xfId="28454" xr:uid="{00000000-0005-0000-0000-0000D65C0000}"/>
    <cellStyle name="Moneda 41 2 2 2 5" xfId="15034" xr:uid="{00000000-0005-0000-0000-0000D75C0000}"/>
    <cellStyle name="Moneda 41 2 2 2 6" xfId="18493" xr:uid="{00000000-0005-0000-0000-0000D85C0000}"/>
    <cellStyle name="Moneda 41 2 2 3" xfId="2585" xr:uid="{00000000-0005-0000-0000-0000D95C0000}"/>
    <cellStyle name="Moneda 41 2 2 3 2" xfId="5902" xr:uid="{00000000-0005-0000-0000-0000DA5C0000}"/>
    <cellStyle name="Moneda 41 2 2 3 2 2" xfId="22638" xr:uid="{00000000-0005-0000-0000-0000DB5C0000}"/>
    <cellStyle name="Moneda 41 2 2 3 3" xfId="9219" xr:uid="{00000000-0005-0000-0000-0000DC5C0000}"/>
    <cellStyle name="Moneda 41 2 2 3 3 2" xfId="25955" xr:uid="{00000000-0005-0000-0000-0000DD5C0000}"/>
    <cellStyle name="Moneda 41 2 2 3 4" xfId="12546" xr:uid="{00000000-0005-0000-0000-0000DE5C0000}"/>
    <cellStyle name="Moneda 41 2 2 3 4 2" xfId="29282" xr:uid="{00000000-0005-0000-0000-0000DF5C0000}"/>
    <cellStyle name="Moneda 41 2 2 3 5" xfId="15862" xr:uid="{00000000-0005-0000-0000-0000E05C0000}"/>
    <cellStyle name="Moneda 41 2 2 3 6" xfId="19321" xr:uid="{00000000-0005-0000-0000-0000E15C0000}"/>
    <cellStyle name="Moneda 41 2 2 4" xfId="3413" xr:uid="{00000000-0005-0000-0000-0000E25C0000}"/>
    <cellStyle name="Moneda 41 2 2 4 2" xfId="6730" xr:uid="{00000000-0005-0000-0000-0000E35C0000}"/>
    <cellStyle name="Moneda 41 2 2 4 2 2" xfId="23466" xr:uid="{00000000-0005-0000-0000-0000E45C0000}"/>
    <cellStyle name="Moneda 41 2 2 4 3" xfId="10047" xr:uid="{00000000-0005-0000-0000-0000E55C0000}"/>
    <cellStyle name="Moneda 41 2 2 4 3 2" xfId="26783" xr:uid="{00000000-0005-0000-0000-0000E65C0000}"/>
    <cellStyle name="Moneda 41 2 2 4 4" xfId="13374" xr:uid="{00000000-0005-0000-0000-0000E75C0000}"/>
    <cellStyle name="Moneda 41 2 2 4 4 2" xfId="30110" xr:uid="{00000000-0005-0000-0000-0000E85C0000}"/>
    <cellStyle name="Moneda 41 2 2 4 5" xfId="16690" xr:uid="{00000000-0005-0000-0000-0000E95C0000}"/>
    <cellStyle name="Moneda 41 2 2 4 6" xfId="20149" xr:uid="{00000000-0005-0000-0000-0000EA5C0000}"/>
    <cellStyle name="Moneda 41 2 2 5" xfId="4245" xr:uid="{00000000-0005-0000-0000-0000EB5C0000}"/>
    <cellStyle name="Moneda 41 2 2 5 2" xfId="20981" xr:uid="{00000000-0005-0000-0000-0000EC5C0000}"/>
    <cellStyle name="Moneda 41 2 2 6" xfId="7562" xr:uid="{00000000-0005-0000-0000-0000ED5C0000}"/>
    <cellStyle name="Moneda 41 2 2 6 2" xfId="24298" xr:uid="{00000000-0005-0000-0000-0000EE5C0000}"/>
    <cellStyle name="Moneda 41 2 2 7" xfId="10889" xr:uid="{00000000-0005-0000-0000-0000EF5C0000}"/>
    <cellStyle name="Moneda 41 2 2 7 2" xfId="27625" xr:uid="{00000000-0005-0000-0000-0000F05C0000}"/>
    <cellStyle name="Moneda 41 2 2 8" xfId="14205" xr:uid="{00000000-0005-0000-0000-0000F15C0000}"/>
    <cellStyle name="Moneda 41 2 2 9" xfId="17664" xr:uid="{00000000-0005-0000-0000-0000F25C0000}"/>
    <cellStyle name="Moneda 41 2 3" xfId="1342" xr:uid="{00000000-0005-0000-0000-0000F35C0000}"/>
    <cellStyle name="Moneda 41 2 3 2" xfId="4659" xr:uid="{00000000-0005-0000-0000-0000F45C0000}"/>
    <cellStyle name="Moneda 41 2 3 2 2" xfId="21395" xr:uid="{00000000-0005-0000-0000-0000F55C0000}"/>
    <cellStyle name="Moneda 41 2 3 3" xfId="7976" xr:uid="{00000000-0005-0000-0000-0000F65C0000}"/>
    <cellStyle name="Moneda 41 2 3 3 2" xfId="24712" xr:uid="{00000000-0005-0000-0000-0000F75C0000}"/>
    <cellStyle name="Moneda 41 2 3 4" xfId="11303" xr:uid="{00000000-0005-0000-0000-0000F85C0000}"/>
    <cellStyle name="Moneda 41 2 3 4 2" xfId="28039" xr:uid="{00000000-0005-0000-0000-0000F95C0000}"/>
    <cellStyle name="Moneda 41 2 3 5" xfId="14619" xr:uid="{00000000-0005-0000-0000-0000FA5C0000}"/>
    <cellStyle name="Moneda 41 2 3 6" xfId="18078" xr:uid="{00000000-0005-0000-0000-0000FB5C0000}"/>
    <cellStyle name="Moneda 41 2 4" xfId="2171" xr:uid="{00000000-0005-0000-0000-0000FC5C0000}"/>
    <cellStyle name="Moneda 41 2 4 2" xfId="5488" xr:uid="{00000000-0005-0000-0000-0000FD5C0000}"/>
    <cellStyle name="Moneda 41 2 4 2 2" xfId="22224" xr:uid="{00000000-0005-0000-0000-0000FE5C0000}"/>
    <cellStyle name="Moneda 41 2 4 3" xfId="8805" xr:uid="{00000000-0005-0000-0000-0000FF5C0000}"/>
    <cellStyle name="Moneda 41 2 4 3 2" xfId="25541" xr:uid="{00000000-0005-0000-0000-0000005D0000}"/>
    <cellStyle name="Moneda 41 2 4 4" xfId="12132" xr:uid="{00000000-0005-0000-0000-0000015D0000}"/>
    <cellStyle name="Moneda 41 2 4 4 2" xfId="28868" xr:uid="{00000000-0005-0000-0000-0000025D0000}"/>
    <cellStyle name="Moneda 41 2 4 5" xfId="15448" xr:uid="{00000000-0005-0000-0000-0000035D0000}"/>
    <cellStyle name="Moneda 41 2 4 6" xfId="18907" xr:uid="{00000000-0005-0000-0000-0000045D0000}"/>
    <cellStyle name="Moneda 41 2 5" xfId="2999" xr:uid="{00000000-0005-0000-0000-0000055D0000}"/>
    <cellStyle name="Moneda 41 2 5 2" xfId="6316" xr:uid="{00000000-0005-0000-0000-0000065D0000}"/>
    <cellStyle name="Moneda 41 2 5 2 2" xfId="23052" xr:uid="{00000000-0005-0000-0000-0000075D0000}"/>
    <cellStyle name="Moneda 41 2 5 3" xfId="9633" xr:uid="{00000000-0005-0000-0000-0000085D0000}"/>
    <cellStyle name="Moneda 41 2 5 3 2" xfId="26369" xr:uid="{00000000-0005-0000-0000-0000095D0000}"/>
    <cellStyle name="Moneda 41 2 5 4" xfId="12960" xr:uid="{00000000-0005-0000-0000-00000A5D0000}"/>
    <cellStyle name="Moneda 41 2 5 4 2" xfId="29696" xr:uid="{00000000-0005-0000-0000-00000B5D0000}"/>
    <cellStyle name="Moneda 41 2 5 5" xfId="16276" xr:uid="{00000000-0005-0000-0000-00000C5D0000}"/>
    <cellStyle name="Moneda 41 2 5 6" xfId="19735" xr:uid="{00000000-0005-0000-0000-00000D5D0000}"/>
    <cellStyle name="Moneda 41 2 6" xfId="3831" xr:uid="{00000000-0005-0000-0000-00000E5D0000}"/>
    <cellStyle name="Moneda 41 2 6 2" xfId="20567" xr:uid="{00000000-0005-0000-0000-00000F5D0000}"/>
    <cellStyle name="Moneda 41 2 7" xfId="7148" xr:uid="{00000000-0005-0000-0000-0000105D0000}"/>
    <cellStyle name="Moneda 41 2 7 2" xfId="23884" xr:uid="{00000000-0005-0000-0000-0000115D0000}"/>
    <cellStyle name="Moneda 41 2 8" xfId="10475" xr:uid="{00000000-0005-0000-0000-0000125D0000}"/>
    <cellStyle name="Moneda 41 2 8 2" xfId="27211" xr:uid="{00000000-0005-0000-0000-0000135D0000}"/>
    <cellStyle name="Moneda 41 2 9" xfId="13791" xr:uid="{00000000-0005-0000-0000-0000145D0000}"/>
    <cellStyle name="Moneda 41 3" xfId="723" xr:uid="{00000000-0005-0000-0000-0000155D0000}"/>
    <cellStyle name="Moneda 41 3 2" xfId="1552" xr:uid="{00000000-0005-0000-0000-0000165D0000}"/>
    <cellStyle name="Moneda 41 3 2 2" xfId="4869" xr:uid="{00000000-0005-0000-0000-0000175D0000}"/>
    <cellStyle name="Moneda 41 3 2 2 2" xfId="21605" xr:uid="{00000000-0005-0000-0000-0000185D0000}"/>
    <cellStyle name="Moneda 41 3 2 3" xfId="8186" xr:uid="{00000000-0005-0000-0000-0000195D0000}"/>
    <cellStyle name="Moneda 41 3 2 3 2" xfId="24922" xr:uid="{00000000-0005-0000-0000-00001A5D0000}"/>
    <cellStyle name="Moneda 41 3 2 4" xfId="11513" xr:uid="{00000000-0005-0000-0000-00001B5D0000}"/>
    <cellStyle name="Moneda 41 3 2 4 2" xfId="28249" xr:uid="{00000000-0005-0000-0000-00001C5D0000}"/>
    <cellStyle name="Moneda 41 3 2 5" xfId="14829" xr:uid="{00000000-0005-0000-0000-00001D5D0000}"/>
    <cellStyle name="Moneda 41 3 2 6" xfId="18288" xr:uid="{00000000-0005-0000-0000-00001E5D0000}"/>
    <cellStyle name="Moneda 41 3 3" xfId="2380" xr:uid="{00000000-0005-0000-0000-00001F5D0000}"/>
    <cellStyle name="Moneda 41 3 3 2" xfId="5697" xr:uid="{00000000-0005-0000-0000-0000205D0000}"/>
    <cellStyle name="Moneda 41 3 3 2 2" xfId="22433" xr:uid="{00000000-0005-0000-0000-0000215D0000}"/>
    <cellStyle name="Moneda 41 3 3 3" xfId="9014" xr:uid="{00000000-0005-0000-0000-0000225D0000}"/>
    <cellStyle name="Moneda 41 3 3 3 2" xfId="25750" xr:uid="{00000000-0005-0000-0000-0000235D0000}"/>
    <cellStyle name="Moneda 41 3 3 4" xfId="12341" xr:uid="{00000000-0005-0000-0000-0000245D0000}"/>
    <cellStyle name="Moneda 41 3 3 4 2" xfId="29077" xr:uid="{00000000-0005-0000-0000-0000255D0000}"/>
    <cellStyle name="Moneda 41 3 3 5" xfId="15657" xr:uid="{00000000-0005-0000-0000-0000265D0000}"/>
    <cellStyle name="Moneda 41 3 3 6" xfId="19116" xr:uid="{00000000-0005-0000-0000-0000275D0000}"/>
    <cellStyle name="Moneda 41 3 4" xfId="3208" xr:uid="{00000000-0005-0000-0000-0000285D0000}"/>
    <cellStyle name="Moneda 41 3 4 2" xfId="6525" xr:uid="{00000000-0005-0000-0000-0000295D0000}"/>
    <cellStyle name="Moneda 41 3 4 2 2" xfId="23261" xr:uid="{00000000-0005-0000-0000-00002A5D0000}"/>
    <cellStyle name="Moneda 41 3 4 3" xfId="9842" xr:uid="{00000000-0005-0000-0000-00002B5D0000}"/>
    <cellStyle name="Moneda 41 3 4 3 2" xfId="26578" xr:uid="{00000000-0005-0000-0000-00002C5D0000}"/>
    <cellStyle name="Moneda 41 3 4 4" xfId="13169" xr:uid="{00000000-0005-0000-0000-00002D5D0000}"/>
    <cellStyle name="Moneda 41 3 4 4 2" xfId="29905" xr:uid="{00000000-0005-0000-0000-00002E5D0000}"/>
    <cellStyle name="Moneda 41 3 4 5" xfId="16485" xr:uid="{00000000-0005-0000-0000-00002F5D0000}"/>
    <cellStyle name="Moneda 41 3 4 6" xfId="19944" xr:uid="{00000000-0005-0000-0000-0000305D0000}"/>
    <cellStyle name="Moneda 41 3 5" xfId="4040" xr:uid="{00000000-0005-0000-0000-0000315D0000}"/>
    <cellStyle name="Moneda 41 3 5 2" xfId="20776" xr:uid="{00000000-0005-0000-0000-0000325D0000}"/>
    <cellStyle name="Moneda 41 3 6" xfId="7357" xr:uid="{00000000-0005-0000-0000-0000335D0000}"/>
    <cellStyle name="Moneda 41 3 6 2" xfId="24093" xr:uid="{00000000-0005-0000-0000-0000345D0000}"/>
    <cellStyle name="Moneda 41 3 7" xfId="10684" xr:uid="{00000000-0005-0000-0000-0000355D0000}"/>
    <cellStyle name="Moneda 41 3 7 2" xfId="27420" xr:uid="{00000000-0005-0000-0000-0000365D0000}"/>
    <cellStyle name="Moneda 41 3 8" xfId="14000" xr:uid="{00000000-0005-0000-0000-0000375D0000}"/>
    <cellStyle name="Moneda 41 3 9" xfId="17459" xr:uid="{00000000-0005-0000-0000-0000385D0000}"/>
    <cellStyle name="Moneda 41 4" xfId="1137" xr:uid="{00000000-0005-0000-0000-0000395D0000}"/>
    <cellStyle name="Moneda 41 4 2" xfId="4454" xr:uid="{00000000-0005-0000-0000-00003A5D0000}"/>
    <cellStyle name="Moneda 41 4 2 2" xfId="21190" xr:uid="{00000000-0005-0000-0000-00003B5D0000}"/>
    <cellStyle name="Moneda 41 4 3" xfId="7771" xr:uid="{00000000-0005-0000-0000-00003C5D0000}"/>
    <cellStyle name="Moneda 41 4 3 2" xfId="24507" xr:uid="{00000000-0005-0000-0000-00003D5D0000}"/>
    <cellStyle name="Moneda 41 4 4" xfId="11098" xr:uid="{00000000-0005-0000-0000-00003E5D0000}"/>
    <cellStyle name="Moneda 41 4 4 2" xfId="27834" xr:uid="{00000000-0005-0000-0000-00003F5D0000}"/>
    <cellStyle name="Moneda 41 4 5" xfId="14414" xr:uid="{00000000-0005-0000-0000-0000405D0000}"/>
    <cellStyle name="Moneda 41 4 6" xfId="17873" xr:uid="{00000000-0005-0000-0000-0000415D0000}"/>
    <cellStyle name="Moneda 41 5" xfId="1966" xr:uid="{00000000-0005-0000-0000-0000425D0000}"/>
    <cellStyle name="Moneda 41 5 2" xfId="5283" xr:uid="{00000000-0005-0000-0000-0000435D0000}"/>
    <cellStyle name="Moneda 41 5 2 2" xfId="22019" xr:uid="{00000000-0005-0000-0000-0000445D0000}"/>
    <cellStyle name="Moneda 41 5 3" xfId="8600" xr:uid="{00000000-0005-0000-0000-0000455D0000}"/>
    <cellStyle name="Moneda 41 5 3 2" xfId="25336" xr:uid="{00000000-0005-0000-0000-0000465D0000}"/>
    <cellStyle name="Moneda 41 5 4" xfId="11927" xr:uid="{00000000-0005-0000-0000-0000475D0000}"/>
    <cellStyle name="Moneda 41 5 4 2" xfId="28663" xr:uid="{00000000-0005-0000-0000-0000485D0000}"/>
    <cellStyle name="Moneda 41 5 5" xfId="15243" xr:uid="{00000000-0005-0000-0000-0000495D0000}"/>
    <cellStyle name="Moneda 41 5 6" xfId="18702" xr:uid="{00000000-0005-0000-0000-00004A5D0000}"/>
    <cellStyle name="Moneda 41 6" xfId="2794" xr:uid="{00000000-0005-0000-0000-00004B5D0000}"/>
    <cellStyle name="Moneda 41 6 2" xfId="6111" xr:uid="{00000000-0005-0000-0000-00004C5D0000}"/>
    <cellStyle name="Moneda 41 6 2 2" xfId="22847" xr:uid="{00000000-0005-0000-0000-00004D5D0000}"/>
    <cellStyle name="Moneda 41 6 3" xfId="9428" xr:uid="{00000000-0005-0000-0000-00004E5D0000}"/>
    <cellStyle name="Moneda 41 6 3 2" xfId="26164" xr:uid="{00000000-0005-0000-0000-00004F5D0000}"/>
    <cellStyle name="Moneda 41 6 4" xfId="12755" xr:uid="{00000000-0005-0000-0000-0000505D0000}"/>
    <cellStyle name="Moneda 41 6 4 2" xfId="29491" xr:uid="{00000000-0005-0000-0000-0000515D0000}"/>
    <cellStyle name="Moneda 41 6 5" xfId="16071" xr:uid="{00000000-0005-0000-0000-0000525D0000}"/>
    <cellStyle name="Moneda 41 6 6" xfId="19530" xr:uid="{00000000-0005-0000-0000-0000535D0000}"/>
    <cellStyle name="Moneda 41 7" xfId="3626" xr:uid="{00000000-0005-0000-0000-0000545D0000}"/>
    <cellStyle name="Moneda 41 7 2" xfId="20362" xr:uid="{00000000-0005-0000-0000-0000555D0000}"/>
    <cellStyle name="Moneda 41 8" xfId="6943" xr:uid="{00000000-0005-0000-0000-0000565D0000}"/>
    <cellStyle name="Moneda 41 8 2" xfId="23679" xr:uid="{00000000-0005-0000-0000-0000575D0000}"/>
    <cellStyle name="Moneda 41 9" xfId="10270" xr:uid="{00000000-0005-0000-0000-0000585D0000}"/>
    <cellStyle name="Moneda 41 9 2" xfId="27006" xr:uid="{00000000-0005-0000-0000-0000595D0000}"/>
    <cellStyle name="Moneda 42" xfId="276" xr:uid="{00000000-0005-0000-0000-00005A5D0000}"/>
    <cellStyle name="Moneda 42 10" xfId="13587" xr:uid="{00000000-0005-0000-0000-00005B5D0000}"/>
    <cellStyle name="Moneda 42 11" xfId="17046" xr:uid="{00000000-0005-0000-0000-00005C5D0000}"/>
    <cellStyle name="Moneda 42 2" xfId="508" xr:uid="{00000000-0005-0000-0000-00005D5D0000}"/>
    <cellStyle name="Moneda 42 2 10" xfId="17251" xr:uid="{00000000-0005-0000-0000-00005E5D0000}"/>
    <cellStyle name="Moneda 42 2 2" xfId="929" xr:uid="{00000000-0005-0000-0000-00005F5D0000}"/>
    <cellStyle name="Moneda 42 2 2 2" xfId="1758" xr:uid="{00000000-0005-0000-0000-0000605D0000}"/>
    <cellStyle name="Moneda 42 2 2 2 2" xfId="5075" xr:uid="{00000000-0005-0000-0000-0000615D0000}"/>
    <cellStyle name="Moneda 42 2 2 2 2 2" xfId="21811" xr:uid="{00000000-0005-0000-0000-0000625D0000}"/>
    <cellStyle name="Moneda 42 2 2 2 3" xfId="8392" xr:uid="{00000000-0005-0000-0000-0000635D0000}"/>
    <cellStyle name="Moneda 42 2 2 2 3 2" xfId="25128" xr:uid="{00000000-0005-0000-0000-0000645D0000}"/>
    <cellStyle name="Moneda 42 2 2 2 4" xfId="11719" xr:uid="{00000000-0005-0000-0000-0000655D0000}"/>
    <cellStyle name="Moneda 42 2 2 2 4 2" xfId="28455" xr:uid="{00000000-0005-0000-0000-0000665D0000}"/>
    <cellStyle name="Moneda 42 2 2 2 5" xfId="15035" xr:uid="{00000000-0005-0000-0000-0000675D0000}"/>
    <cellStyle name="Moneda 42 2 2 2 6" xfId="18494" xr:uid="{00000000-0005-0000-0000-0000685D0000}"/>
    <cellStyle name="Moneda 42 2 2 3" xfId="2586" xr:uid="{00000000-0005-0000-0000-0000695D0000}"/>
    <cellStyle name="Moneda 42 2 2 3 2" xfId="5903" xr:uid="{00000000-0005-0000-0000-00006A5D0000}"/>
    <cellStyle name="Moneda 42 2 2 3 2 2" xfId="22639" xr:uid="{00000000-0005-0000-0000-00006B5D0000}"/>
    <cellStyle name="Moneda 42 2 2 3 3" xfId="9220" xr:uid="{00000000-0005-0000-0000-00006C5D0000}"/>
    <cellStyle name="Moneda 42 2 2 3 3 2" xfId="25956" xr:uid="{00000000-0005-0000-0000-00006D5D0000}"/>
    <cellStyle name="Moneda 42 2 2 3 4" xfId="12547" xr:uid="{00000000-0005-0000-0000-00006E5D0000}"/>
    <cellStyle name="Moneda 42 2 2 3 4 2" xfId="29283" xr:uid="{00000000-0005-0000-0000-00006F5D0000}"/>
    <cellStyle name="Moneda 42 2 2 3 5" xfId="15863" xr:uid="{00000000-0005-0000-0000-0000705D0000}"/>
    <cellStyle name="Moneda 42 2 2 3 6" xfId="19322" xr:uid="{00000000-0005-0000-0000-0000715D0000}"/>
    <cellStyle name="Moneda 42 2 2 4" xfId="3414" xr:uid="{00000000-0005-0000-0000-0000725D0000}"/>
    <cellStyle name="Moneda 42 2 2 4 2" xfId="6731" xr:uid="{00000000-0005-0000-0000-0000735D0000}"/>
    <cellStyle name="Moneda 42 2 2 4 2 2" xfId="23467" xr:uid="{00000000-0005-0000-0000-0000745D0000}"/>
    <cellStyle name="Moneda 42 2 2 4 3" xfId="10048" xr:uid="{00000000-0005-0000-0000-0000755D0000}"/>
    <cellStyle name="Moneda 42 2 2 4 3 2" xfId="26784" xr:uid="{00000000-0005-0000-0000-0000765D0000}"/>
    <cellStyle name="Moneda 42 2 2 4 4" xfId="13375" xr:uid="{00000000-0005-0000-0000-0000775D0000}"/>
    <cellStyle name="Moneda 42 2 2 4 4 2" xfId="30111" xr:uid="{00000000-0005-0000-0000-0000785D0000}"/>
    <cellStyle name="Moneda 42 2 2 4 5" xfId="16691" xr:uid="{00000000-0005-0000-0000-0000795D0000}"/>
    <cellStyle name="Moneda 42 2 2 4 6" xfId="20150" xr:uid="{00000000-0005-0000-0000-00007A5D0000}"/>
    <cellStyle name="Moneda 42 2 2 5" xfId="4246" xr:uid="{00000000-0005-0000-0000-00007B5D0000}"/>
    <cellStyle name="Moneda 42 2 2 5 2" xfId="20982" xr:uid="{00000000-0005-0000-0000-00007C5D0000}"/>
    <cellStyle name="Moneda 42 2 2 6" xfId="7563" xr:uid="{00000000-0005-0000-0000-00007D5D0000}"/>
    <cellStyle name="Moneda 42 2 2 6 2" xfId="24299" xr:uid="{00000000-0005-0000-0000-00007E5D0000}"/>
    <cellStyle name="Moneda 42 2 2 7" xfId="10890" xr:uid="{00000000-0005-0000-0000-00007F5D0000}"/>
    <cellStyle name="Moneda 42 2 2 7 2" xfId="27626" xr:uid="{00000000-0005-0000-0000-0000805D0000}"/>
    <cellStyle name="Moneda 42 2 2 8" xfId="14206" xr:uid="{00000000-0005-0000-0000-0000815D0000}"/>
    <cellStyle name="Moneda 42 2 2 9" xfId="17665" xr:uid="{00000000-0005-0000-0000-0000825D0000}"/>
    <cellStyle name="Moneda 42 2 3" xfId="1343" xr:uid="{00000000-0005-0000-0000-0000835D0000}"/>
    <cellStyle name="Moneda 42 2 3 2" xfId="4660" xr:uid="{00000000-0005-0000-0000-0000845D0000}"/>
    <cellStyle name="Moneda 42 2 3 2 2" xfId="21396" xr:uid="{00000000-0005-0000-0000-0000855D0000}"/>
    <cellStyle name="Moneda 42 2 3 3" xfId="7977" xr:uid="{00000000-0005-0000-0000-0000865D0000}"/>
    <cellStyle name="Moneda 42 2 3 3 2" xfId="24713" xr:uid="{00000000-0005-0000-0000-0000875D0000}"/>
    <cellStyle name="Moneda 42 2 3 4" xfId="11304" xr:uid="{00000000-0005-0000-0000-0000885D0000}"/>
    <cellStyle name="Moneda 42 2 3 4 2" xfId="28040" xr:uid="{00000000-0005-0000-0000-0000895D0000}"/>
    <cellStyle name="Moneda 42 2 3 5" xfId="14620" xr:uid="{00000000-0005-0000-0000-00008A5D0000}"/>
    <cellStyle name="Moneda 42 2 3 6" xfId="18079" xr:uid="{00000000-0005-0000-0000-00008B5D0000}"/>
    <cellStyle name="Moneda 42 2 4" xfId="2172" xr:uid="{00000000-0005-0000-0000-00008C5D0000}"/>
    <cellStyle name="Moneda 42 2 4 2" xfId="5489" xr:uid="{00000000-0005-0000-0000-00008D5D0000}"/>
    <cellStyle name="Moneda 42 2 4 2 2" xfId="22225" xr:uid="{00000000-0005-0000-0000-00008E5D0000}"/>
    <cellStyle name="Moneda 42 2 4 3" xfId="8806" xr:uid="{00000000-0005-0000-0000-00008F5D0000}"/>
    <cellStyle name="Moneda 42 2 4 3 2" xfId="25542" xr:uid="{00000000-0005-0000-0000-0000905D0000}"/>
    <cellStyle name="Moneda 42 2 4 4" xfId="12133" xr:uid="{00000000-0005-0000-0000-0000915D0000}"/>
    <cellStyle name="Moneda 42 2 4 4 2" xfId="28869" xr:uid="{00000000-0005-0000-0000-0000925D0000}"/>
    <cellStyle name="Moneda 42 2 4 5" xfId="15449" xr:uid="{00000000-0005-0000-0000-0000935D0000}"/>
    <cellStyle name="Moneda 42 2 4 6" xfId="18908" xr:uid="{00000000-0005-0000-0000-0000945D0000}"/>
    <cellStyle name="Moneda 42 2 5" xfId="3000" xr:uid="{00000000-0005-0000-0000-0000955D0000}"/>
    <cellStyle name="Moneda 42 2 5 2" xfId="6317" xr:uid="{00000000-0005-0000-0000-0000965D0000}"/>
    <cellStyle name="Moneda 42 2 5 2 2" xfId="23053" xr:uid="{00000000-0005-0000-0000-0000975D0000}"/>
    <cellStyle name="Moneda 42 2 5 3" xfId="9634" xr:uid="{00000000-0005-0000-0000-0000985D0000}"/>
    <cellStyle name="Moneda 42 2 5 3 2" xfId="26370" xr:uid="{00000000-0005-0000-0000-0000995D0000}"/>
    <cellStyle name="Moneda 42 2 5 4" xfId="12961" xr:uid="{00000000-0005-0000-0000-00009A5D0000}"/>
    <cellStyle name="Moneda 42 2 5 4 2" xfId="29697" xr:uid="{00000000-0005-0000-0000-00009B5D0000}"/>
    <cellStyle name="Moneda 42 2 5 5" xfId="16277" xr:uid="{00000000-0005-0000-0000-00009C5D0000}"/>
    <cellStyle name="Moneda 42 2 5 6" xfId="19736" xr:uid="{00000000-0005-0000-0000-00009D5D0000}"/>
    <cellStyle name="Moneda 42 2 6" xfId="3832" xr:uid="{00000000-0005-0000-0000-00009E5D0000}"/>
    <cellStyle name="Moneda 42 2 6 2" xfId="20568" xr:uid="{00000000-0005-0000-0000-00009F5D0000}"/>
    <cellStyle name="Moneda 42 2 7" xfId="7149" xr:uid="{00000000-0005-0000-0000-0000A05D0000}"/>
    <cellStyle name="Moneda 42 2 7 2" xfId="23885" xr:uid="{00000000-0005-0000-0000-0000A15D0000}"/>
    <cellStyle name="Moneda 42 2 8" xfId="10476" xr:uid="{00000000-0005-0000-0000-0000A25D0000}"/>
    <cellStyle name="Moneda 42 2 8 2" xfId="27212" xr:uid="{00000000-0005-0000-0000-0000A35D0000}"/>
    <cellStyle name="Moneda 42 2 9" xfId="13792" xr:uid="{00000000-0005-0000-0000-0000A45D0000}"/>
    <cellStyle name="Moneda 42 3" xfId="724" xr:uid="{00000000-0005-0000-0000-0000A55D0000}"/>
    <cellStyle name="Moneda 42 3 2" xfId="1553" xr:uid="{00000000-0005-0000-0000-0000A65D0000}"/>
    <cellStyle name="Moneda 42 3 2 2" xfId="4870" xr:uid="{00000000-0005-0000-0000-0000A75D0000}"/>
    <cellStyle name="Moneda 42 3 2 2 2" xfId="21606" xr:uid="{00000000-0005-0000-0000-0000A85D0000}"/>
    <cellStyle name="Moneda 42 3 2 3" xfId="8187" xr:uid="{00000000-0005-0000-0000-0000A95D0000}"/>
    <cellStyle name="Moneda 42 3 2 3 2" xfId="24923" xr:uid="{00000000-0005-0000-0000-0000AA5D0000}"/>
    <cellStyle name="Moneda 42 3 2 4" xfId="11514" xr:uid="{00000000-0005-0000-0000-0000AB5D0000}"/>
    <cellStyle name="Moneda 42 3 2 4 2" xfId="28250" xr:uid="{00000000-0005-0000-0000-0000AC5D0000}"/>
    <cellStyle name="Moneda 42 3 2 5" xfId="14830" xr:uid="{00000000-0005-0000-0000-0000AD5D0000}"/>
    <cellStyle name="Moneda 42 3 2 6" xfId="18289" xr:uid="{00000000-0005-0000-0000-0000AE5D0000}"/>
    <cellStyle name="Moneda 42 3 3" xfId="2381" xr:uid="{00000000-0005-0000-0000-0000AF5D0000}"/>
    <cellStyle name="Moneda 42 3 3 2" xfId="5698" xr:uid="{00000000-0005-0000-0000-0000B05D0000}"/>
    <cellStyle name="Moneda 42 3 3 2 2" xfId="22434" xr:uid="{00000000-0005-0000-0000-0000B15D0000}"/>
    <cellStyle name="Moneda 42 3 3 3" xfId="9015" xr:uid="{00000000-0005-0000-0000-0000B25D0000}"/>
    <cellStyle name="Moneda 42 3 3 3 2" xfId="25751" xr:uid="{00000000-0005-0000-0000-0000B35D0000}"/>
    <cellStyle name="Moneda 42 3 3 4" xfId="12342" xr:uid="{00000000-0005-0000-0000-0000B45D0000}"/>
    <cellStyle name="Moneda 42 3 3 4 2" xfId="29078" xr:uid="{00000000-0005-0000-0000-0000B55D0000}"/>
    <cellStyle name="Moneda 42 3 3 5" xfId="15658" xr:uid="{00000000-0005-0000-0000-0000B65D0000}"/>
    <cellStyle name="Moneda 42 3 3 6" xfId="19117" xr:uid="{00000000-0005-0000-0000-0000B75D0000}"/>
    <cellStyle name="Moneda 42 3 4" xfId="3209" xr:uid="{00000000-0005-0000-0000-0000B85D0000}"/>
    <cellStyle name="Moneda 42 3 4 2" xfId="6526" xr:uid="{00000000-0005-0000-0000-0000B95D0000}"/>
    <cellStyle name="Moneda 42 3 4 2 2" xfId="23262" xr:uid="{00000000-0005-0000-0000-0000BA5D0000}"/>
    <cellStyle name="Moneda 42 3 4 3" xfId="9843" xr:uid="{00000000-0005-0000-0000-0000BB5D0000}"/>
    <cellStyle name="Moneda 42 3 4 3 2" xfId="26579" xr:uid="{00000000-0005-0000-0000-0000BC5D0000}"/>
    <cellStyle name="Moneda 42 3 4 4" xfId="13170" xr:uid="{00000000-0005-0000-0000-0000BD5D0000}"/>
    <cellStyle name="Moneda 42 3 4 4 2" xfId="29906" xr:uid="{00000000-0005-0000-0000-0000BE5D0000}"/>
    <cellStyle name="Moneda 42 3 4 5" xfId="16486" xr:uid="{00000000-0005-0000-0000-0000BF5D0000}"/>
    <cellStyle name="Moneda 42 3 4 6" xfId="19945" xr:uid="{00000000-0005-0000-0000-0000C05D0000}"/>
    <cellStyle name="Moneda 42 3 5" xfId="4041" xr:uid="{00000000-0005-0000-0000-0000C15D0000}"/>
    <cellStyle name="Moneda 42 3 5 2" xfId="20777" xr:uid="{00000000-0005-0000-0000-0000C25D0000}"/>
    <cellStyle name="Moneda 42 3 6" xfId="7358" xr:uid="{00000000-0005-0000-0000-0000C35D0000}"/>
    <cellStyle name="Moneda 42 3 6 2" xfId="24094" xr:uid="{00000000-0005-0000-0000-0000C45D0000}"/>
    <cellStyle name="Moneda 42 3 7" xfId="10685" xr:uid="{00000000-0005-0000-0000-0000C55D0000}"/>
    <cellStyle name="Moneda 42 3 7 2" xfId="27421" xr:uid="{00000000-0005-0000-0000-0000C65D0000}"/>
    <cellStyle name="Moneda 42 3 8" xfId="14001" xr:uid="{00000000-0005-0000-0000-0000C75D0000}"/>
    <cellStyle name="Moneda 42 3 9" xfId="17460" xr:uid="{00000000-0005-0000-0000-0000C85D0000}"/>
    <cellStyle name="Moneda 42 4" xfId="1138" xr:uid="{00000000-0005-0000-0000-0000C95D0000}"/>
    <cellStyle name="Moneda 42 4 2" xfId="4455" xr:uid="{00000000-0005-0000-0000-0000CA5D0000}"/>
    <cellStyle name="Moneda 42 4 2 2" xfId="21191" xr:uid="{00000000-0005-0000-0000-0000CB5D0000}"/>
    <cellStyle name="Moneda 42 4 3" xfId="7772" xr:uid="{00000000-0005-0000-0000-0000CC5D0000}"/>
    <cellStyle name="Moneda 42 4 3 2" xfId="24508" xr:uid="{00000000-0005-0000-0000-0000CD5D0000}"/>
    <cellStyle name="Moneda 42 4 4" xfId="11099" xr:uid="{00000000-0005-0000-0000-0000CE5D0000}"/>
    <cellStyle name="Moneda 42 4 4 2" xfId="27835" xr:uid="{00000000-0005-0000-0000-0000CF5D0000}"/>
    <cellStyle name="Moneda 42 4 5" xfId="14415" xr:uid="{00000000-0005-0000-0000-0000D05D0000}"/>
    <cellStyle name="Moneda 42 4 6" xfId="17874" xr:uid="{00000000-0005-0000-0000-0000D15D0000}"/>
    <cellStyle name="Moneda 42 5" xfId="1967" xr:uid="{00000000-0005-0000-0000-0000D25D0000}"/>
    <cellStyle name="Moneda 42 5 2" xfId="5284" xr:uid="{00000000-0005-0000-0000-0000D35D0000}"/>
    <cellStyle name="Moneda 42 5 2 2" xfId="22020" xr:uid="{00000000-0005-0000-0000-0000D45D0000}"/>
    <cellStyle name="Moneda 42 5 3" xfId="8601" xr:uid="{00000000-0005-0000-0000-0000D55D0000}"/>
    <cellStyle name="Moneda 42 5 3 2" xfId="25337" xr:uid="{00000000-0005-0000-0000-0000D65D0000}"/>
    <cellStyle name="Moneda 42 5 4" xfId="11928" xr:uid="{00000000-0005-0000-0000-0000D75D0000}"/>
    <cellStyle name="Moneda 42 5 4 2" xfId="28664" xr:uid="{00000000-0005-0000-0000-0000D85D0000}"/>
    <cellStyle name="Moneda 42 5 5" xfId="15244" xr:uid="{00000000-0005-0000-0000-0000D95D0000}"/>
    <cellStyle name="Moneda 42 5 6" xfId="18703" xr:uid="{00000000-0005-0000-0000-0000DA5D0000}"/>
    <cellStyle name="Moneda 42 6" xfId="2795" xr:uid="{00000000-0005-0000-0000-0000DB5D0000}"/>
    <cellStyle name="Moneda 42 6 2" xfId="6112" xr:uid="{00000000-0005-0000-0000-0000DC5D0000}"/>
    <cellStyle name="Moneda 42 6 2 2" xfId="22848" xr:uid="{00000000-0005-0000-0000-0000DD5D0000}"/>
    <cellStyle name="Moneda 42 6 3" xfId="9429" xr:uid="{00000000-0005-0000-0000-0000DE5D0000}"/>
    <cellStyle name="Moneda 42 6 3 2" xfId="26165" xr:uid="{00000000-0005-0000-0000-0000DF5D0000}"/>
    <cellStyle name="Moneda 42 6 4" xfId="12756" xr:uid="{00000000-0005-0000-0000-0000E05D0000}"/>
    <cellStyle name="Moneda 42 6 4 2" xfId="29492" xr:uid="{00000000-0005-0000-0000-0000E15D0000}"/>
    <cellStyle name="Moneda 42 6 5" xfId="16072" xr:uid="{00000000-0005-0000-0000-0000E25D0000}"/>
    <cellStyle name="Moneda 42 6 6" xfId="19531" xr:uid="{00000000-0005-0000-0000-0000E35D0000}"/>
    <cellStyle name="Moneda 42 7" xfId="3627" xr:uid="{00000000-0005-0000-0000-0000E45D0000}"/>
    <cellStyle name="Moneda 42 7 2" xfId="20363" xr:uid="{00000000-0005-0000-0000-0000E55D0000}"/>
    <cellStyle name="Moneda 42 8" xfId="6944" xr:uid="{00000000-0005-0000-0000-0000E65D0000}"/>
    <cellStyle name="Moneda 42 8 2" xfId="23680" xr:uid="{00000000-0005-0000-0000-0000E75D0000}"/>
    <cellStyle name="Moneda 42 9" xfId="10271" xr:uid="{00000000-0005-0000-0000-0000E85D0000}"/>
    <cellStyle name="Moneda 42 9 2" xfId="27007" xr:uid="{00000000-0005-0000-0000-0000E95D0000}"/>
    <cellStyle name="Moneda 43" xfId="277" xr:uid="{00000000-0005-0000-0000-0000EA5D0000}"/>
    <cellStyle name="Moneda 43 10" xfId="13588" xr:uid="{00000000-0005-0000-0000-0000EB5D0000}"/>
    <cellStyle name="Moneda 43 11" xfId="17047" xr:uid="{00000000-0005-0000-0000-0000EC5D0000}"/>
    <cellStyle name="Moneda 43 2" xfId="509" xr:uid="{00000000-0005-0000-0000-0000ED5D0000}"/>
    <cellStyle name="Moneda 43 2 10" xfId="17252" xr:uid="{00000000-0005-0000-0000-0000EE5D0000}"/>
    <cellStyle name="Moneda 43 2 2" xfId="930" xr:uid="{00000000-0005-0000-0000-0000EF5D0000}"/>
    <cellStyle name="Moneda 43 2 2 2" xfId="1759" xr:uid="{00000000-0005-0000-0000-0000F05D0000}"/>
    <cellStyle name="Moneda 43 2 2 2 2" xfId="5076" xr:uid="{00000000-0005-0000-0000-0000F15D0000}"/>
    <cellStyle name="Moneda 43 2 2 2 2 2" xfId="21812" xr:uid="{00000000-0005-0000-0000-0000F25D0000}"/>
    <cellStyle name="Moneda 43 2 2 2 3" xfId="8393" xr:uid="{00000000-0005-0000-0000-0000F35D0000}"/>
    <cellStyle name="Moneda 43 2 2 2 3 2" xfId="25129" xr:uid="{00000000-0005-0000-0000-0000F45D0000}"/>
    <cellStyle name="Moneda 43 2 2 2 4" xfId="11720" xr:uid="{00000000-0005-0000-0000-0000F55D0000}"/>
    <cellStyle name="Moneda 43 2 2 2 4 2" xfId="28456" xr:uid="{00000000-0005-0000-0000-0000F65D0000}"/>
    <cellStyle name="Moneda 43 2 2 2 5" xfId="15036" xr:uid="{00000000-0005-0000-0000-0000F75D0000}"/>
    <cellStyle name="Moneda 43 2 2 2 6" xfId="18495" xr:uid="{00000000-0005-0000-0000-0000F85D0000}"/>
    <cellStyle name="Moneda 43 2 2 3" xfId="2587" xr:uid="{00000000-0005-0000-0000-0000F95D0000}"/>
    <cellStyle name="Moneda 43 2 2 3 2" xfId="5904" xr:uid="{00000000-0005-0000-0000-0000FA5D0000}"/>
    <cellStyle name="Moneda 43 2 2 3 2 2" xfId="22640" xr:uid="{00000000-0005-0000-0000-0000FB5D0000}"/>
    <cellStyle name="Moneda 43 2 2 3 3" xfId="9221" xr:uid="{00000000-0005-0000-0000-0000FC5D0000}"/>
    <cellStyle name="Moneda 43 2 2 3 3 2" xfId="25957" xr:uid="{00000000-0005-0000-0000-0000FD5D0000}"/>
    <cellStyle name="Moneda 43 2 2 3 4" xfId="12548" xr:uid="{00000000-0005-0000-0000-0000FE5D0000}"/>
    <cellStyle name="Moneda 43 2 2 3 4 2" xfId="29284" xr:uid="{00000000-0005-0000-0000-0000FF5D0000}"/>
    <cellStyle name="Moneda 43 2 2 3 5" xfId="15864" xr:uid="{00000000-0005-0000-0000-0000005E0000}"/>
    <cellStyle name="Moneda 43 2 2 3 6" xfId="19323" xr:uid="{00000000-0005-0000-0000-0000015E0000}"/>
    <cellStyle name="Moneda 43 2 2 4" xfId="3415" xr:uid="{00000000-0005-0000-0000-0000025E0000}"/>
    <cellStyle name="Moneda 43 2 2 4 2" xfId="6732" xr:uid="{00000000-0005-0000-0000-0000035E0000}"/>
    <cellStyle name="Moneda 43 2 2 4 2 2" xfId="23468" xr:uid="{00000000-0005-0000-0000-0000045E0000}"/>
    <cellStyle name="Moneda 43 2 2 4 3" xfId="10049" xr:uid="{00000000-0005-0000-0000-0000055E0000}"/>
    <cellStyle name="Moneda 43 2 2 4 3 2" xfId="26785" xr:uid="{00000000-0005-0000-0000-0000065E0000}"/>
    <cellStyle name="Moneda 43 2 2 4 4" xfId="13376" xr:uid="{00000000-0005-0000-0000-0000075E0000}"/>
    <cellStyle name="Moneda 43 2 2 4 4 2" xfId="30112" xr:uid="{00000000-0005-0000-0000-0000085E0000}"/>
    <cellStyle name="Moneda 43 2 2 4 5" xfId="16692" xr:uid="{00000000-0005-0000-0000-0000095E0000}"/>
    <cellStyle name="Moneda 43 2 2 4 6" xfId="20151" xr:uid="{00000000-0005-0000-0000-00000A5E0000}"/>
    <cellStyle name="Moneda 43 2 2 5" xfId="4247" xr:uid="{00000000-0005-0000-0000-00000B5E0000}"/>
    <cellStyle name="Moneda 43 2 2 5 2" xfId="20983" xr:uid="{00000000-0005-0000-0000-00000C5E0000}"/>
    <cellStyle name="Moneda 43 2 2 6" xfId="7564" xr:uid="{00000000-0005-0000-0000-00000D5E0000}"/>
    <cellStyle name="Moneda 43 2 2 6 2" xfId="24300" xr:uid="{00000000-0005-0000-0000-00000E5E0000}"/>
    <cellStyle name="Moneda 43 2 2 7" xfId="10891" xr:uid="{00000000-0005-0000-0000-00000F5E0000}"/>
    <cellStyle name="Moneda 43 2 2 7 2" xfId="27627" xr:uid="{00000000-0005-0000-0000-0000105E0000}"/>
    <cellStyle name="Moneda 43 2 2 8" xfId="14207" xr:uid="{00000000-0005-0000-0000-0000115E0000}"/>
    <cellStyle name="Moneda 43 2 2 9" xfId="17666" xr:uid="{00000000-0005-0000-0000-0000125E0000}"/>
    <cellStyle name="Moneda 43 2 3" xfId="1344" xr:uid="{00000000-0005-0000-0000-0000135E0000}"/>
    <cellStyle name="Moneda 43 2 3 2" xfId="4661" xr:uid="{00000000-0005-0000-0000-0000145E0000}"/>
    <cellStyle name="Moneda 43 2 3 2 2" xfId="21397" xr:uid="{00000000-0005-0000-0000-0000155E0000}"/>
    <cellStyle name="Moneda 43 2 3 3" xfId="7978" xr:uid="{00000000-0005-0000-0000-0000165E0000}"/>
    <cellStyle name="Moneda 43 2 3 3 2" xfId="24714" xr:uid="{00000000-0005-0000-0000-0000175E0000}"/>
    <cellStyle name="Moneda 43 2 3 4" xfId="11305" xr:uid="{00000000-0005-0000-0000-0000185E0000}"/>
    <cellStyle name="Moneda 43 2 3 4 2" xfId="28041" xr:uid="{00000000-0005-0000-0000-0000195E0000}"/>
    <cellStyle name="Moneda 43 2 3 5" xfId="14621" xr:uid="{00000000-0005-0000-0000-00001A5E0000}"/>
    <cellStyle name="Moneda 43 2 3 6" xfId="18080" xr:uid="{00000000-0005-0000-0000-00001B5E0000}"/>
    <cellStyle name="Moneda 43 2 4" xfId="2173" xr:uid="{00000000-0005-0000-0000-00001C5E0000}"/>
    <cellStyle name="Moneda 43 2 4 2" xfId="5490" xr:uid="{00000000-0005-0000-0000-00001D5E0000}"/>
    <cellStyle name="Moneda 43 2 4 2 2" xfId="22226" xr:uid="{00000000-0005-0000-0000-00001E5E0000}"/>
    <cellStyle name="Moneda 43 2 4 3" xfId="8807" xr:uid="{00000000-0005-0000-0000-00001F5E0000}"/>
    <cellStyle name="Moneda 43 2 4 3 2" xfId="25543" xr:uid="{00000000-0005-0000-0000-0000205E0000}"/>
    <cellStyle name="Moneda 43 2 4 4" xfId="12134" xr:uid="{00000000-0005-0000-0000-0000215E0000}"/>
    <cellStyle name="Moneda 43 2 4 4 2" xfId="28870" xr:uid="{00000000-0005-0000-0000-0000225E0000}"/>
    <cellStyle name="Moneda 43 2 4 5" xfId="15450" xr:uid="{00000000-0005-0000-0000-0000235E0000}"/>
    <cellStyle name="Moneda 43 2 4 6" xfId="18909" xr:uid="{00000000-0005-0000-0000-0000245E0000}"/>
    <cellStyle name="Moneda 43 2 5" xfId="3001" xr:uid="{00000000-0005-0000-0000-0000255E0000}"/>
    <cellStyle name="Moneda 43 2 5 2" xfId="6318" xr:uid="{00000000-0005-0000-0000-0000265E0000}"/>
    <cellStyle name="Moneda 43 2 5 2 2" xfId="23054" xr:uid="{00000000-0005-0000-0000-0000275E0000}"/>
    <cellStyle name="Moneda 43 2 5 3" xfId="9635" xr:uid="{00000000-0005-0000-0000-0000285E0000}"/>
    <cellStyle name="Moneda 43 2 5 3 2" xfId="26371" xr:uid="{00000000-0005-0000-0000-0000295E0000}"/>
    <cellStyle name="Moneda 43 2 5 4" xfId="12962" xr:uid="{00000000-0005-0000-0000-00002A5E0000}"/>
    <cellStyle name="Moneda 43 2 5 4 2" xfId="29698" xr:uid="{00000000-0005-0000-0000-00002B5E0000}"/>
    <cellStyle name="Moneda 43 2 5 5" xfId="16278" xr:uid="{00000000-0005-0000-0000-00002C5E0000}"/>
    <cellStyle name="Moneda 43 2 5 6" xfId="19737" xr:uid="{00000000-0005-0000-0000-00002D5E0000}"/>
    <cellStyle name="Moneda 43 2 6" xfId="3833" xr:uid="{00000000-0005-0000-0000-00002E5E0000}"/>
    <cellStyle name="Moneda 43 2 6 2" xfId="20569" xr:uid="{00000000-0005-0000-0000-00002F5E0000}"/>
    <cellStyle name="Moneda 43 2 7" xfId="7150" xr:uid="{00000000-0005-0000-0000-0000305E0000}"/>
    <cellStyle name="Moneda 43 2 7 2" xfId="23886" xr:uid="{00000000-0005-0000-0000-0000315E0000}"/>
    <cellStyle name="Moneda 43 2 8" xfId="10477" xr:uid="{00000000-0005-0000-0000-0000325E0000}"/>
    <cellStyle name="Moneda 43 2 8 2" xfId="27213" xr:uid="{00000000-0005-0000-0000-0000335E0000}"/>
    <cellStyle name="Moneda 43 2 9" xfId="13793" xr:uid="{00000000-0005-0000-0000-0000345E0000}"/>
    <cellStyle name="Moneda 43 3" xfId="725" xr:uid="{00000000-0005-0000-0000-0000355E0000}"/>
    <cellStyle name="Moneda 43 3 2" xfId="1554" xr:uid="{00000000-0005-0000-0000-0000365E0000}"/>
    <cellStyle name="Moneda 43 3 2 2" xfId="4871" xr:uid="{00000000-0005-0000-0000-0000375E0000}"/>
    <cellStyle name="Moneda 43 3 2 2 2" xfId="21607" xr:uid="{00000000-0005-0000-0000-0000385E0000}"/>
    <cellStyle name="Moneda 43 3 2 3" xfId="8188" xr:uid="{00000000-0005-0000-0000-0000395E0000}"/>
    <cellStyle name="Moneda 43 3 2 3 2" xfId="24924" xr:uid="{00000000-0005-0000-0000-00003A5E0000}"/>
    <cellStyle name="Moneda 43 3 2 4" xfId="11515" xr:uid="{00000000-0005-0000-0000-00003B5E0000}"/>
    <cellStyle name="Moneda 43 3 2 4 2" xfId="28251" xr:uid="{00000000-0005-0000-0000-00003C5E0000}"/>
    <cellStyle name="Moneda 43 3 2 5" xfId="14831" xr:uid="{00000000-0005-0000-0000-00003D5E0000}"/>
    <cellStyle name="Moneda 43 3 2 6" xfId="18290" xr:uid="{00000000-0005-0000-0000-00003E5E0000}"/>
    <cellStyle name="Moneda 43 3 3" xfId="2382" xr:uid="{00000000-0005-0000-0000-00003F5E0000}"/>
    <cellStyle name="Moneda 43 3 3 2" xfId="5699" xr:uid="{00000000-0005-0000-0000-0000405E0000}"/>
    <cellStyle name="Moneda 43 3 3 2 2" xfId="22435" xr:uid="{00000000-0005-0000-0000-0000415E0000}"/>
    <cellStyle name="Moneda 43 3 3 3" xfId="9016" xr:uid="{00000000-0005-0000-0000-0000425E0000}"/>
    <cellStyle name="Moneda 43 3 3 3 2" xfId="25752" xr:uid="{00000000-0005-0000-0000-0000435E0000}"/>
    <cellStyle name="Moneda 43 3 3 4" xfId="12343" xr:uid="{00000000-0005-0000-0000-0000445E0000}"/>
    <cellStyle name="Moneda 43 3 3 4 2" xfId="29079" xr:uid="{00000000-0005-0000-0000-0000455E0000}"/>
    <cellStyle name="Moneda 43 3 3 5" xfId="15659" xr:uid="{00000000-0005-0000-0000-0000465E0000}"/>
    <cellStyle name="Moneda 43 3 3 6" xfId="19118" xr:uid="{00000000-0005-0000-0000-0000475E0000}"/>
    <cellStyle name="Moneda 43 3 4" xfId="3210" xr:uid="{00000000-0005-0000-0000-0000485E0000}"/>
    <cellStyle name="Moneda 43 3 4 2" xfId="6527" xr:uid="{00000000-0005-0000-0000-0000495E0000}"/>
    <cellStyle name="Moneda 43 3 4 2 2" xfId="23263" xr:uid="{00000000-0005-0000-0000-00004A5E0000}"/>
    <cellStyle name="Moneda 43 3 4 3" xfId="9844" xr:uid="{00000000-0005-0000-0000-00004B5E0000}"/>
    <cellStyle name="Moneda 43 3 4 3 2" xfId="26580" xr:uid="{00000000-0005-0000-0000-00004C5E0000}"/>
    <cellStyle name="Moneda 43 3 4 4" xfId="13171" xr:uid="{00000000-0005-0000-0000-00004D5E0000}"/>
    <cellStyle name="Moneda 43 3 4 4 2" xfId="29907" xr:uid="{00000000-0005-0000-0000-00004E5E0000}"/>
    <cellStyle name="Moneda 43 3 4 5" xfId="16487" xr:uid="{00000000-0005-0000-0000-00004F5E0000}"/>
    <cellStyle name="Moneda 43 3 4 6" xfId="19946" xr:uid="{00000000-0005-0000-0000-0000505E0000}"/>
    <cellStyle name="Moneda 43 3 5" xfId="4042" xr:uid="{00000000-0005-0000-0000-0000515E0000}"/>
    <cellStyle name="Moneda 43 3 5 2" xfId="20778" xr:uid="{00000000-0005-0000-0000-0000525E0000}"/>
    <cellStyle name="Moneda 43 3 6" xfId="7359" xr:uid="{00000000-0005-0000-0000-0000535E0000}"/>
    <cellStyle name="Moneda 43 3 6 2" xfId="24095" xr:uid="{00000000-0005-0000-0000-0000545E0000}"/>
    <cellStyle name="Moneda 43 3 7" xfId="10686" xr:uid="{00000000-0005-0000-0000-0000555E0000}"/>
    <cellStyle name="Moneda 43 3 7 2" xfId="27422" xr:uid="{00000000-0005-0000-0000-0000565E0000}"/>
    <cellStyle name="Moneda 43 3 8" xfId="14002" xr:uid="{00000000-0005-0000-0000-0000575E0000}"/>
    <cellStyle name="Moneda 43 3 9" xfId="17461" xr:uid="{00000000-0005-0000-0000-0000585E0000}"/>
    <cellStyle name="Moneda 43 4" xfId="1139" xr:uid="{00000000-0005-0000-0000-0000595E0000}"/>
    <cellStyle name="Moneda 43 4 2" xfId="4456" xr:uid="{00000000-0005-0000-0000-00005A5E0000}"/>
    <cellStyle name="Moneda 43 4 2 2" xfId="21192" xr:uid="{00000000-0005-0000-0000-00005B5E0000}"/>
    <cellStyle name="Moneda 43 4 3" xfId="7773" xr:uid="{00000000-0005-0000-0000-00005C5E0000}"/>
    <cellStyle name="Moneda 43 4 3 2" xfId="24509" xr:uid="{00000000-0005-0000-0000-00005D5E0000}"/>
    <cellStyle name="Moneda 43 4 4" xfId="11100" xr:uid="{00000000-0005-0000-0000-00005E5E0000}"/>
    <cellStyle name="Moneda 43 4 4 2" xfId="27836" xr:uid="{00000000-0005-0000-0000-00005F5E0000}"/>
    <cellStyle name="Moneda 43 4 5" xfId="14416" xr:uid="{00000000-0005-0000-0000-0000605E0000}"/>
    <cellStyle name="Moneda 43 4 6" xfId="17875" xr:uid="{00000000-0005-0000-0000-0000615E0000}"/>
    <cellStyle name="Moneda 43 5" xfId="1968" xr:uid="{00000000-0005-0000-0000-0000625E0000}"/>
    <cellStyle name="Moneda 43 5 2" xfId="5285" xr:uid="{00000000-0005-0000-0000-0000635E0000}"/>
    <cellStyle name="Moneda 43 5 2 2" xfId="22021" xr:uid="{00000000-0005-0000-0000-0000645E0000}"/>
    <cellStyle name="Moneda 43 5 3" xfId="8602" xr:uid="{00000000-0005-0000-0000-0000655E0000}"/>
    <cellStyle name="Moneda 43 5 3 2" xfId="25338" xr:uid="{00000000-0005-0000-0000-0000665E0000}"/>
    <cellStyle name="Moneda 43 5 4" xfId="11929" xr:uid="{00000000-0005-0000-0000-0000675E0000}"/>
    <cellStyle name="Moneda 43 5 4 2" xfId="28665" xr:uid="{00000000-0005-0000-0000-0000685E0000}"/>
    <cellStyle name="Moneda 43 5 5" xfId="15245" xr:uid="{00000000-0005-0000-0000-0000695E0000}"/>
    <cellStyle name="Moneda 43 5 6" xfId="18704" xr:uid="{00000000-0005-0000-0000-00006A5E0000}"/>
    <cellStyle name="Moneda 43 6" xfId="2796" xr:uid="{00000000-0005-0000-0000-00006B5E0000}"/>
    <cellStyle name="Moneda 43 6 2" xfId="6113" xr:uid="{00000000-0005-0000-0000-00006C5E0000}"/>
    <cellStyle name="Moneda 43 6 2 2" xfId="22849" xr:uid="{00000000-0005-0000-0000-00006D5E0000}"/>
    <cellStyle name="Moneda 43 6 3" xfId="9430" xr:uid="{00000000-0005-0000-0000-00006E5E0000}"/>
    <cellStyle name="Moneda 43 6 3 2" xfId="26166" xr:uid="{00000000-0005-0000-0000-00006F5E0000}"/>
    <cellStyle name="Moneda 43 6 4" xfId="12757" xr:uid="{00000000-0005-0000-0000-0000705E0000}"/>
    <cellStyle name="Moneda 43 6 4 2" xfId="29493" xr:uid="{00000000-0005-0000-0000-0000715E0000}"/>
    <cellStyle name="Moneda 43 6 5" xfId="16073" xr:uid="{00000000-0005-0000-0000-0000725E0000}"/>
    <cellStyle name="Moneda 43 6 6" xfId="19532" xr:uid="{00000000-0005-0000-0000-0000735E0000}"/>
    <cellStyle name="Moneda 43 7" xfId="3628" xr:uid="{00000000-0005-0000-0000-0000745E0000}"/>
    <cellStyle name="Moneda 43 7 2" xfId="20364" xr:uid="{00000000-0005-0000-0000-0000755E0000}"/>
    <cellStyle name="Moneda 43 8" xfId="6945" xr:uid="{00000000-0005-0000-0000-0000765E0000}"/>
    <cellStyle name="Moneda 43 8 2" xfId="23681" xr:uid="{00000000-0005-0000-0000-0000775E0000}"/>
    <cellStyle name="Moneda 43 9" xfId="10272" xr:uid="{00000000-0005-0000-0000-0000785E0000}"/>
    <cellStyle name="Moneda 43 9 2" xfId="27008" xr:uid="{00000000-0005-0000-0000-0000795E0000}"/>
    <cellStyle name="Moneda 44" xfId="278" xr:uid="{00000000-0005-0000-0000-00007A5E0000}"/>
    <cellStyle name="Moneda 44 10" xfId="13589" xr:uid="{00000000-0005-0000-0000-00007B5E0000}"/>
    <cellStyle name="Moneda 44 11" xfId="17048" xr:uid="{00000000-0005-0000-0000-00007C5E0000}"/>
    <cellStyle name="Moneda 44 2" xfId="510" xr:uid="{00000000-0005-0000-0000-00007D5E0000}"/>
    <cellStyle name="Moneda 44 2 10" xfId="17253" xr:uid="{00000000-0005-0000-0000-00007E5E0000}"/>
    <cellStyle name="Moneda 44 2 2" xfId="931" xr:uid="{00000000-0005-0000-0000-00007F5E0000}"/>
    <cellStyle name="Moneda 44 2 2 2" xfId="1760" xr:uid="{00000000-0005-0000-0000-0000805E0000}"/>
    <cellStyle name="Moneda 44 2 2 2 2" xfId="5077" xr:uid="{00000000-0005-0000-0000-0000815E0000}"/>
    <cellStyle name="Moneda 44 2 2 2 2 2" xfId="21813" xr:uid="{00000000-0005-0000-0000-0000825E0000}"/>
    <cellStyle name="Moneda 44 2 2 2 3" xfId="8394" xr:uid="{00000000-0005-0000-0000-0000835E0000}"/>
    <cellStyle name="Moneda 44 2 2 2 3 2" xfId="25130" xr:uid="{00000000-0005-0000-0000-0000845E0000}"/>
    <cellStyle name="Moneda 44 2 2 2 4" xfId="11721" xr:uid="{00000000-0005-0000-0000-0000855E0000}"/>
    <cellStyle name="Moneda 44 2 2 2 4 2" xfId="28457" xr:uid="{00000000-0005-0000-0000-0000865E0000}"/>
    <cellStyle name="Moneda 44 2 2 2 5" xfId="15037" xr:uid="{00000000-0005-0000-0000-0000875E0000}"/>
    <cellStyle name="Moneda 44 2 2 2 6" xfId="18496" xr:uid="{00000000-0005-0000-0000-0000885E0000}"/>
    <cellStyle name="Moneda 44 2 2 3" xfId="2588" xr:uid="{00000000-0005-0000-0000-0000895E0000}"/>
    <cellStyle name="Moneda 44 2 2 3 2" xfId="5905" xr:uid="{00000000-0005-0000-0000-00008A5E0000}"/>
    <cellStyle name="Moneda 44 2 2 3 2 2" xfId="22641" xr:uid="{00000000-0005-0000-0000-00008B5E0000}"/>
    <cellStyle name="Moneda 44 2 2 3 3" xfId="9222" xr:uid="{00000000-0005-0000-0000-00008C5E0000}"/>
    <cellStyle name="Moneda 44 2 2 3 3 2" xfId="25958" xr:uid="{00000000-0005-0000-0000-00008D5E0000}"/>
    <cellStyle name="Moneda 44 2 2 3 4" xfId="12549" xr:uid="{00000000-0005-0000-0000-00008E5E0000}"/>
    <cellStyle name="Moneda 44 2 2 3 4 2" xfId="29285" xr:uid="{00000000-0005-0000-0000-00008F5E0000}"/>
    <cellStyle name="Moneda 44 2 2 3 5" xfId="15865" xr:uid="{00000000-0005-0000-0000-0000905E0000}"/>
    <cellStyle name="Moneda 44 2 2 3 6" xfId="19324" xr:uid="{00000000-0005-0000-0000-0000915E0000}"/>
    <cellStyle name="Moneda 44 2 2 4" xfId="3416" xr:uid="{00000000-0005-0000-0000-0000925E0000}"/>
    <cellStyle name="Moneda 44 2 2 4 2" xfId="6733" xr:uid="{00000000-0005-0000-0000-0000935E0000}"/>
    <cellStyle name="Moneda 44 2 2 4 2 2" xfId="23469" xr:uid="{00000000-0005-0000-0000-0000945E0000}"/>
    <cellStyle name="Moneda 44 2 2 4 3" xfId="10050" xr:uid="{00000000-0005-0000-0000-0000955E0000}"/>
    <cellStyle name="Moneda 44 2 2 4 3 2" xfId="26786" xr:uid="{00000000-0005-0000-0000-0000965E0000}"/>
    <cellStyle name="Moneda 44 2 2 4 4" xfId="13377" xr:uid="{00000000-0005-0000-0000-0000975E0000}"/>
    <cellStyle name="Moneda 44 2 2 4 4 2" xfId="30113" xr:uid="{00000000-0005-0000-0000-0000985E0000}"/>
    <cellStyle name="Moneda 44 2 2 4 5" xfId="16693" xr:uid="{00000000-0005-0000-0000-0000995E0000}"/>
    <cellStyle name="Moneda 44 2 2 4 6" xfId="20152" xr:uid="{00000000-0005-0000-0000-00009A5E0000}"/>
    <cellStyle name="Moneda 44 2 2 5" xfId="4248" xr:uid="{00000000-0005-0000-0000-00009B5E0000}"/>
    <cellStyle name="Moneda 44 2 2 5 2" xfId="20984" xr:uid="{00000000-0005-0000-0000-00009C5E0000}"/>
    <cellStyle name="Moneda 44 2 2 6" xfId="7565" xr:uid="{00000000-0005-0000-0000-00009D5E0000}"/>
    <cellStyle name="Moneda 44 2 2 6 2" xfId="24301" xr:uid="{00000000-0005-0000-0000-00009E5E0000}"/>
    <cellStyle name="Moneda 44 2 2 7" xfId="10892" xr:uid="{00000000-0005-0000-0000-00009F5E0000}"/>
    <cellStyle name="Moneda 44 2 2 7 2" xfId="27628" xr:uid="{00000000-0005-0000-0000-0000A05E0000}"/>
    <cellStyle name="Moneda 44 2 2 8" xfId="14208" xr:uid="{00000000-0005-0000-0000-0000A15E0000}"/>
    <cellStyle name="Moneda 44 2 2 9" xfId="17667" xr:uid="{00000000-0005-0000-0000-0000A25E0000}"/>
    <cellStyle name="Moneda 44 2 3" xfId="1345" xr:uid="{00000000-0005-0000-0000-0000A35E0000}"/>
    <cellStyle name="Moneda 44 2 3 2" xfId="4662" xr:uid="{00000000-0005-0000-0000-0000A45E0000}"/>
    <cellStyle name="Moneda 44 2 3 2 2" xfId="21398" xr:uid="{00000000-0005-0000-0000-0000A55E0000}"/>
    <cellStyle name="Moneda 44 2 3 3" xfId="7979" xr:uid="{00000000-0005-0000-0000-0000A65E0000}"/>
    <cellStyle name="Moneda 44 2 3 3 2" xfId="24715" xr:uid="{00000000-0005-0000-0000-0000A75E0000}"/>
    <cellStyle name="Moneda 44 2 3 4" xfId="11306" xr:uid="{00000000-0005-0000-0000-0000A85E0000}"/>
    <cellStyle name="Moneda 44 2 3 4 2" xfId="28042" xr:uid="{00000000-0005-0000-0000-0000A95E0000}"/>
    <cellStyle name="Moneda 44 2 3 5" xfId="14622" xr:uid="{00000000-0005-0000-0000-0000AA5E0000}"/>
    <cellStyle name="Moneda 44 2 3 6" xfId="18081" xr:uid="{00000000-0005-0000-0000-0000AB5E0000}"/>
    <cellStyle name="Moneda 44 2 4" xfId="2174" xr:uid="{00000000-0005-0000-0000-0000AC5E0000}"/>
    <cellStyle name="Moneda 44 2 4 2" xfId="5491" xr:uid="{00000000-0005-0000-0000-0000AD5E0000}"/>
    <cellStyle name="Moneda 44 2 4 2 2" xfId="22227" xr:uid="{00000000-0005-0000-0000-0000AE5E0000}"/>
    <cellStyle name="Moneda 44 2 4 3" xfId="8808" xr:uid="{00000000-0005-0000-0000-0000AF5E0000}"/>
    <cellStyle name="Moneda 44 2 4 3 2" xfId="25544" xr:uid="{00000000-0005-0000-0000-0000B05E0000}"/>
    <cellStyle name="Moneda 44 2 4 4" xfId="12135" xr:uid="{00000000-0005-0000-0000-0000B15E0000}"/>
    <cellStyle name="Moneda 44 2 4 4 2" xfId="28871" xr:uid="{00000000-0005-0000-0000-0000B25E0000}"/>
    <cellStyle name="Moneda 44 2 4 5" xfId="15451" xr:uid="{00000000-0005-0000-0000-0000B35E0000}"/>
    <cellStyle name="Moneda 44 2 4 6" xfId="18910" xr:uid="{00000000-0005-0000-0000-0000B45E0000}"/>
    <cellStyle name="Moneda 44 2 5" xfId="3002" xr:uid="{00000000-0005-0000-0000-0000B55E0000}"/>
    <cellStyle name="Moneda 44 2 5 2" xfId="6319" xr:uid="{00000000-0005-0000-0000-0000B65E0000}"/>
    <cellStyle name="Moneda 44 2 5 2 2" xfId="23055" xr:uid="{00000000-0005-0000-0000-0000B75E0000}"/>
    <cellStyle name="Moneda 44 2 5 3" xfId="9636" xr:uid="{00000000-0005-0000-0000-0000B85E0000}"/>
    <cellStyle name="Moneda 44 2 5 3 2" xfId="26372" xr:uid="{00000000-0005-0000-0000-0000B95E0000}"/>
    <cellStyle name="Moneda 44 2 5 4" xfId="12963" xr:uid="{00000000-0005-0000-0000-0000BA5E0000}"/>
    <cellStyle name="Moneda 44 2 5 4 2" xfId="29699" xr:uid="{00000000-0005-0000-0000-0000BB5E0000}"/>
    <cellStyle name="Moneda 44 2 5 5" xfId="16279" xr:uid="{00000000-0005-0000-0000-0000BC5E0000}"/>
    <cellStyle name="Moneda 44 2 5 6" xfId="19738" xr:uid="{00000000-0005-0000-0000-0000BD5E0000}"/>
    <cellStyle name="Moneda 44 2 6" xfId="3834" xr:uid="{00000000-0005-0000-0000-0000BE5E0000}"/>
    <cellStyle name="Moneda 44 2 6 2" xfId="20570" xr:uid="{00000000-0005-0000-0000-0000BF5E0000}"/>
    <cellStyle name="Moneda 44 2 7" xfId="7151" xr:uid="{00000000-0005-0000-0000-0000C05E0000}"/>
    <cellStyle name="Moneda 44 2 7 2" xfId="23887" xr:uid="{00000000-0005-0000-0000-0000C15E0000}"/>
    <cellStyle name="Moneda 44 2 8" xfId="10478" xr:uid="{00000000-0005-0000-0000-0000C25E0000}"/>
    <cellStyle name="Moneda 44 2 8 2" xfId="27214" xr:uid="{00000000-0005-0000-0000-0000C35E0000}"/>
    <cellStyle name="Moneda 44 2 9" xfId="13794" xr:uid="{00000000-0005-0000-0000-0000C45E0000}"/>
    <cellStyle name="Moneda 44 3" xfId="726" xr:uid="{00000000-0005-0000-0000-0000C55E0000}"/>
    <cellStyle name="Moneda 44 3 2" xfId="1555" xr:uid="{00000000-0005-0000-0000-0000C65E0000}"/>
    <cellStyle name="Moneda 44 3 2 2" xfId="4872" xr:uid="{00000000-0005-0000-0000-0000C75E0000}"/>
    <cellStyle name="Moneda 44 3 2 2 2" xfId="21608" xr:uid="{00000000-0005-0000-0000-0000C85E0000}"/>
    <cellStyle name="Moneda 44 3 2 3" xfId="8189" xr:uid="{00000000-0005-0000-0000-0000C95E0000}"/>
    <cellStyle name="Moneda 44 3 2 3 2" xfId="24925" xr:uid="{00000000-0005-0000-0000-0000CA5E0000}"/>
    <cellStyle name="Moneda 44 3 2 4" xfId="11516" xr:uid="{00000000-0005-0000-0000-0000CB5E0000}"/>
    <cellStyle name="Moneda 44 3 2 4 2" xfId="28252" xr:uid="{00000000-0005-0000-0000-0000CC5E0000}"/>
    <cellStyle name="Moneda 44 3 2 5" xfId="14832" xr:uid="{00000000-0005-0000-0000-0000CD5E0000}"/>
    <cellStyle name="Moneda 44 3 2 6" xfId="18291" xr:uid="{00000000-0005-0000-0000-0000CE5E0000}"/>
    <cellStyle name="Moneda 44 3 3" xfId="2383" xr:uid="{00000000-0005-0000-0000-0000CF5E0000}"/>
    <cellStyle name="Moneda 44 3 3 2" xfId="5700" xr:uid="{00000000-0005-0000-0000-0000D05E0000}"/>
    <cellStyle name="Moneda 44 3 3 2 2" xfId="22436" xr:uid="{00000000-0005-0000-0000-0000D15E0000}"/>
    <cellStyle name="Moneda 44 3 3 3" xfId="9017" xr:uid="{00000000-0005-0000-0000-0000D25E0000}"/>
    <cellStyle name="Moneda 44 3 3 3 2" xfId="25753" xr:uid="{00000000-0005-0000-0000-0000D35E0000}"/>
    <cellStyle name="Moneda 44 3 3 4" xfId="12344" xr:uid="{00000000-0005-0000-0000-0000D45E0000}"/>
    <cellStyle name="Moneda 44 3 3 4 2" xfId="29080" xr:uid="{00000000-0005-0000-0000-0000D55E0000}"/>
    <cellStyle name="Moneda 44 3 3 5" xfId="15660" xr:uid="{00000000-0005-0000-0000-0000D65E0000}"/>
    <cellStyle name="Moneda 44 3 3 6" xfId="19119" xr:uid="{00000000-0005-0000-0000-0000D75E0000}"/>
    <cellStyle name="Moneda 44 3 4" xfId="3211" xr:uid="{00000000-0005-0000-0000-0000D85E0000}"/>
    <cellStyle name="Moneda 44 3 4 2" xfId="6528" xr:uid="{00000000-0005-0000-0000-0000D95E0000}"/>
    <cellStyle name="Moneda 44 3 4 2 2" xfId="23264" xr:uid="{00000000-0005-0000-0000-0000DA5E0000}"/>
    <cellStyle name="Moneda 44 3 4 3" xfId="9845" xr:uid="{00000000-0005-0000-0000-0000DB5E0000}"/>
    <cellStyle name="Moneda 44 3 4 3 2" xfId="26581" xr:uid="{00000000-0005-0000-0000-0000DC5E0000}"/>
    <cellStyle name="Moneda 44 3 4 4" xfId="13172" xr:uid="{00000000-0005-0000-0000-0000DD5E0000}"/>
    <cellStyle name="Moneda 44 3 4 4 2" xfId="29908" xr:uid="{00000000-0005-0000-0000-0000DE5E0000}"/>
    <cellStyle name="Moneda 44 3 4 5" xfId="16488" xr:uid="{00000000-0005-0000-0000-0000DF5E0000}"/>
    <cellStyle name="Moneda 44 3 4 6" xfId="19947" xr:uid="{00000000-0005-0000-0000-0000E05E0000}"/>
    <cellStyle name="Moneda 44 3 5" xfId="4043" xr:uid="{00000000-0005-0000-0000-0000E15E0000}"/>
    <cellStyle name="Moneda 44 3 5 2" xfId="20779" xr:uid="{00000000-0005-0000-0000-0000E25E0000}"/>
    <cellStyle name="Moneda 44 3 6" xfId="7360" xr:uid="{00000000-0005-0000-0000-0000E35E0000}"/>
    <cellStyle name="Moneda 44 3 6 2" xfId="24096" xr:uid="{00000000-0005-0000-0000-0000E45E0000}"/>
    <cellStyle name="Moneda 44 3 7" xfId="10687" xr:uid="{00000000-0005-0000-0000-0000E55E0000}"/>
    <cellStyle name="Moneda 44 3 7 2" xfId="27423" xr:uid="{00000000-0005-0000-0000-0000E65E0000}"/>
    <cellStyle name="Moneda 44 3 8" xfId="14003" xr:uid="{00000000-0005-0000-0000-0000E75E0000}"/>
    <cellStyle name="Moneda 44 3 9" xfId="17462" xr:uid="{00000000-0005-0000-0000-0000E85E0000}"/>
    <cellStyle name="Moneda 44 4" xfId="1140" xr:uid="{00000000-0005-0000-0000-0000E95E0000}"/>
    <cellStyle name="Moneda 44 4 2" xfId="4457" xr:uid="{00000000-0005-0000-0000-0000EA5E0000}"/>
    <cellStyle name="Moneda 44 4 2 2" xfId="21193" xr:uid="{00000000-0005-0000-0000-0000EB5E0000}"/>
    <cellStyle name="Moneda 44 4 3" xfId="7774" xr:uid="{00000000-0005-0000-0000-0000EC5E0000}"/>
    <cellStyle name="Moneda 44 4 3 2" xfId="24510" xr:uid="{00000000-0005-0000-0000-0000ED5E0000}"/>
    <cellStyle name="Moneda 44 4 4" xfId="11101" xr:uid="{00000000-0005-0000-0000-0000EE5E0000}"/>
    <cellStyle name="Moneda 44 4 4 2" xfId="27837" xr:uid="{00000000-0005-0000-0000-0000EF5E0000}"/>
    <cellStyle name="Moneda 44 4 5" xfId="14417" xr:uid="{00000000-0005-0000-0000-0000F05E0000}"/>
    <cellStyle name="Moneda 44 4 6" xfId="17876" xr:uid="{00000000-0005-0000-0000-0000F15E0000}"/>
    <cellStyle name="Moneda 44 5" xfId="1969" xr:uid="{00000000-0005-0000-0000-0000F25E0000}"/>
    <cellStyle name="Moneda 44 5 2" xfId="5286" xr:uid="{00000000-0005-0000-0000-0000F35E0000}"/>
    <cellStyle name="Moneda 44 5 2 2" xfId="22022" xr:uid="{00000000-0005-0000-0000-0000F45E0000}"/>
    <cellStyle name="Moneda 44 5 3" xfId="8603" xr:uid="{00000000-0005-0000-0000-0000F55E0000}"/>
    <cellStyle name="Moneda 44 5 3 2" xfId="25339" xr:uid="{00000000-0005-0000-0000-0000F65E0000}"/>
    <cellStyle name="Moneda 44 5 4" xfId="11930" xr:uid="{00000000-0005-0000-0000-0000F75E0000}"/>
    <cellStyle name="Moneda 44 5 4 2" xfId="28666" xr:uid="{00000000-0005-0000-0000-0000F85E0000}"/>
    <cellStyle name="Moneda 44 5 5" xfId="15246" xr:uid="{00000000-0005-0000-0000-0000F95E0000}"/>
    <cellStyle name="Moneda 44 5 6" xfId="18705" xr:uid="{00000000-0005-0000-0000-0000FA5E0000}"/>
    <cellStyle name="Moneda 44 6" xfId="2797" xr:uid="{00000000-0005-0000-0000-0000FB5E0000}"/>
    <cellStyle name="Moneda 44 6 2" xfId="6114" xr:uid="{00000000-0005-0000-0000-0000FC5E0000}"/>
    <cellStyle name="Moneda 44 6 2 2" xfId="22850" xr:uid="{00000000-0005-0000-0000-0000FD5E0000}"/>
    <cellStyle name="Moneda 44 6 3" xfId="9431" xr:uid="{00000000-0005-0000-0000-0000FE5E0000}"/>
    <cellStyle name="Moneda 44 6 3 2" xfId="26167" xr:uid="{00000000-0005-0000-0000-0000FF5E0000}"/>
    <cellStyle name="Moneda 44 6 4" xfId="12758" xr:uid="{00000000-0005-0000-0000-0000005F0000}"/>
    <cellStyle name="Moneda 44 6 4 2" xfId="29494" xr:uid="{00000000-0005-0000-0000-0000015F0000}"/>
    <cellStyle name="Moneda 44 6 5" xfId="16074" xr:uid="{00000000-0005-0000-0000-0000025F0000}"/>
    <cellStyle name="Moneda 44 6 6" xfId="19533" xr:uid="{00000000-0005-0000-0000-0000035F0000}"/>
    <cellStyle name="Moneda 44 7" xfId="3629" xr:uid="{00000000-0005-0000-0000-0000045F0000}"/>
    <cellStyle name="Moneda 44 7 2" xfId="20365" xr:uid="{00000000-0005-0000-0000-0000055F0000}"/>
    <cellStyle name="Moneda 44 8" xfId="6946" xr:uid="{00000000-0005-0000-0000-0000065F0000}"/>
    <cellStyle name="Moneda 44 8 2" xfId="23682" xr:uid="{00000000-0005-0000-0000-0000075F0000}"/>
    <cellStyle name="Moneda 44 9" xfId="10273" xr:uid="{00000000-0005-0000-0000-0000085F0000}"/>
    <cellStyle name="Moneda 44 9 2" xfId="27009" xr:uid="{00000000-0005-0000-0000-0000095F0000}"/>
    <cellStyle name="Moneda 45" xfId="279" xr:uid="{00000000-0005-0000-0000-00000A5F0000}"/>
    <cellStyle name="Moneda 45 10" xfId="13590" xr:uid="{00000000-0005-0000-0000-00000B5F0000}"/>
    <cellStyle name="Moneda 45 11" xfId="17049" xr:uid="{00000000-0005-0000-0000-00000C5F0000}"/>
    <cellStyle name="Moneda 45 2" xfId="511" xr:uid="{00000000-0005-0000-0000-00000D5F0000}"/>
    <cellStyle name="Moneda 45 2 10" xfId="17254" xr:uid="{00000000-0005-0000-0000-00000E5F0000}"/>
    <cellStyle name="Moneda 45 2 2" xfId="932" xr:uid="{00000000-0005-0000-0000-00000F5F0000}"/>
    <cellStyle name="Moneda 45 2 2 2" xfId="1761" xr:uid="{00000000-0005-0000-0000-0000105F0000}"/>
    <cellStyle name="Moneda 45 2 2 2 2" xfId="5078" xr:uid="{00000000-0005-0000-0000-0000115F0000}"/>
    <cellStyle name="Moneda 45 2 2 2 2 2" xfId="21814" xr:uid="{00000000-0005-0000-0000-0000125F0000}"/>
    <cellStyle name="Moneda 45 2 2 2 3" xfId="8395" xr:uid="{00000000-0005-0000-0000-0000135F0000}"/>
    <cellStyle name="Moneda 45 2 2 2 3 2" xfId="25131" xr:uid="{00000000-0005-0000-0000-0000145F0000}"/>
    <cellStyle name="Moneda 45 2 2 2 4" xfId="11722" xr:uid="{00000000-0005-0000-0000-0000155F0000}"/>
    <cellStyle name="Moneda 45 2 2 2 4 2" xfId="28458" xr:uid="{00000000-0005-0000-0000-0000165F0000}"/>
    <cellStyle name="Moneda 45 2 2 2 5" xfId="15038" xr:uid="{00000000-0005-0000-0000-0000175F0000}"/>
    <cellStyle name="Moneda 45 2 2 2 6" xfId="18497" xr:uid="{00000000-0005-0000-0000-0000185F0000}"/>
    <cellStyle name="Moneda 45 2 2 3" xfId="2589" xr:uid="{00000000-0005-0000-0000-0000195F0000}"/>
    <cellStyle name="Moneda 45 2 2 3 2" xfId="5906" xr:uid="{00000000-0005-0000-0000-00001A5F0000}"/>
    <cellStyle name="Moneda 45 2 2 3 2 2" xfId="22642" xr:uid="{00000000-0005-0000-0000-00001B5F0000}"/>
    <cellStyle name="Moneda 45 2 2 3 3" xfId="9223" xr:uid="{00000000-0005-0000-0000-00001C5F0000}"/>
    <cellStyle name="Moneda 45 2 2 3 3 2" xfId="25959" xr:uid="{00000000-0005-0000-0000-00001D5F0000}"/>
    <cellStyle name="Moneda 45 2 2 3 4" xfId="12550" xr:uid="{00000000-0005-0000-0000-00001E5F0000}"/>
    <cellStyle name="Moneda 45 2 2 3 4 2" xfId="29286" xr:uid="{00000000-0005-0000-0000-00001F5F0000}"/>
    <cellStyle name="Moneda 45 2 2 3 5" xfId="15866" xr:uid="{00000000-0005-0000-0000-0000205F0000}"/>
    <cellStyle name="Moneda 45 2 2 3 6" xfId="19325" xr:uid="{00000000-0005-0000-0000-0000215F0000}"/>
    <cellStyle name="Moneda 45 2 2 4" xfId="3417" xr:uid="{00000000-0005-0000-0000-0000225F0000}"/>
    <cellStyle name="Moneda 45 2 2 4 2" xfId="6734" xr:uid="{00000000-0005-0000-0000-0000235F0000}"/>
    <cellStyle name="Moneda 45 2 2 4 2 2" xfId="23470" xr:uid="{00000000-0005-0000-0000-0000245F0000}"/>
    <cellStyle name="Moneda 45 2 2 4 3" xfId="10051" xr:uid="{00000000-0005-0000-0000-0000255F0000}"/>
    <cellStyle name="Moneda 45 2 2 4 3 2" xfId="26787" xr:uid="{00000000-0005-0000-0000-0000265F0000}"/>
    <cellStyle name="Moneda 45 2 2 4 4" xfId="13378" xr:uid="{00000000-0005-0000-0000-0000275F0000}"/>
    <cellStyle name="Moneda 45 2 2 4 4 2" xfId="30114" xr:uid="{00000000-0005-0000-0000-0000285F0000}"/>
    <cellStyle name="Moneda 45 2 2 4 5" xfId="16694" xr:uid="{00000000-0005-0000-0000-0000295F0000}"/>
    <cellStyle name="Moneda 45 2 2 4 6" xfId="20153" xr:uid="{00000000-0005-0000-0000-00002A5F0000}"/>
    <cellStyle name="Moneda 45 2 2 5" xfId="4249" xr:uid="{00000000-0005-0000-0000-00002B5F0000}"/>
    <cellStyle name="Moneda 45 2 2 5 2" xfId="20985" xr:uid="{00000000-0005-0000-0000-00002C5F0000}"/>
    <cellStyle name="Moneda 45 2 2 6" xfId="7566" xr:uid="{00000000-0005-0000-0000-00002D5F0000}"/>
    <cellStyle name="Moneda 45 2 2 6 2" xfId="24302" xr:uid="{00000000-0005-0000-0000-00002E5F0000}"/>
    <cellStyle name="Moneda 45 2 2 7" xfId="10893" xr:uid="{00000000-0005-0000-0000-00002F5F0000}"/>
    <cellStyle name="Moneda 45 2 2 7 2" xfId="27629" xr:uid="{00000000-0005-0000-0000-0000305F0000}"/>
    <cellStyle name="Moneda 45 2 2 8" xfId="14209" xr:uid="{00000000-0005-0000-0000-0000315F0000}"/>
    <cellStyle name="Moneda 45 2 2 9" xfId="17668" xr:uid="{00000000-0005-0000-0000-0000325F0000}"/>
    <cellStyle name="Moneda 45 2 3" xfId="1346" xr:uid="{00000000-0005-0000-0000-0000335F0000}"/>
    <cellStyle name="Moneda 45 2 3 2" xfId="4663" xr:uid="{00000000-0005-0000-0000-0000345F0000}"/>
    <cellStyle name="Moneda 45 2 3 2 2" xfId="21399" xr:uid="{00000000-0005-0000-0000-0000355F0000}"/>
    <cellStyle name="Moneda 45 2 3 3" xfId="7980" xr:uid="{00000000-0005-0000-0000-0000365F0000}"/>
    <cellStyle name="Moneda 45 2 3 3 2" xfId="24716" xr:uid="{00000000-0005-0000-0000-0000375F0000}"/>
    <cellStyle name="Moneda 45 2 3 4" xfId="11307" xr:uid="{00000000-0005-0000-0000-0000385F0000}"/>
    <cellStyle name="Moneda 45 2 3 4 2" xfId="28043" xr:uid="{00000000-0005-0000-0000-0000395F0000}"/>
    <cellStyle name="Moneda 45 2 3 5" xfId="14623" xr:uid="{00000000-0005-0000-0000-00003A5F0000}"/>
    <cellStyle name="Moneda 45 2 3 6" xfId="18082" xr:uid="{00000000-0005-0000-0000-00003B5F0000}"/>
    <cellStyle name="Moneda 45 2 4" xfId="2175" xr:uid="{00000000-0005-0000-0000-00003C5F0000}"/>
    <cellStyle name="Moneda 45 2 4 2" xfId="5492" xr:uid="{00000000-0005-0000-0000-00003D5F0000}"/>
    <cellStyle name="Moneda 45 2 4 2 2" xfId="22228" xr:uid="{00000000-0005-0000-0000-00003E5F0000}"/>
    <cellStyle name="Moneda 45 2 4 3" xfId="8809" xr:uid="{00000000-0005-0000-0000-00003F5F0000}"/>
    <cellStyle name="Moneda 45 2 4 3 2" xfId="25545" xr:uid="{00000000-0005-0000-0000-0000405F0000}"/>
    <cellStyle name="Moneda 45 2 4 4" xfId="12136" xr:uid="{00000000-0005-0000-0000-0000415F0000}"/>
    <cellStyle name="Moneda 45 2 4 4 2" xfId="28872" xr:uid="{00000000-0005-0000-0000-0000425F0000}"/>
    <cellStyle name="Moneda 45 2 4 5" xfId="15452" xr:uid="{00000000-0005-0000-0000-0000435F0000}"/>
    <cellStyle name="Moneda 45 2 4 6" xfId="18911" xr:uid="{00000000-0005-0000-0000-0000445F0000}"/>
    <cellStyle name="Moneda 45 2 5" xfId="3003" xr:uid="{00000000-0005-0000-0000-0000455F0000}"/>
    <cellStyle name="Moneda 45 2 5 2" xfId="6320" xr:uid="{00000000-0005-0000-0000-0000465F0000}"/>
    <cellStyle name="Moneda 45 2 5 2 2" xfId="23056" xr:uid="{00000000-0005-0000-0000-0000475F0000}"/>
    <cellStyle name="Moneda 45 2 5 3" xfId="9637" xr:uid="{00000000-0005-0000-0000-0000485F0000}"/>
    <cellStyle name="Moneda 45 2 5 3 2" xfId="26373" xr:uid="{00000000-0005-0000-0000-0000495F0000}"/>
    <cellStyle name="Moneda 45 2 5 4" xfId="12964" xr:uid="{00000000-0005-0000-0000-00004A5F0000}"/>
    <cellStyle name="Moneda 45 2 5 4 2" xfId="29700" xr:uid="{00000000-0005-0000-0000-00004B5F0000}"/>
    <cellStyle name="Moneda 45 2 5 5" xfId="16280" xr:uid="{00000000-0005-0000-0000-00004C5F0000}"/>
    <cellStyle name="Moneda 45 2 5 6" xfId="19739" xr:uid="{00000000-0005-0000-0000-00004D5F0000}"/>
    <cellStyle name="Moneda 45 2 6" xfId="3835" xr:uid="{00000000-0005-0000-0000-00004E5F0000}"/>
    <cellStyle name="Moneda 45 2 6 2" xfId="20571" xr:uid="{00000000-0005-0000-0000-00004F5F0000}"/>
    <cellStyle name="Moneda 45 2 7" xfId="7152" xr:uid="{00000000-0005-0000-0000-0000505F0000}"/>
    <cellStyle name="Moneda 45 2 7 2" xfId="23888" xr:uid="{00000000-0005-0000-0000-0000515F0000}"/>
    <cellStyle name="Moneda 45 2 8" xfId="10479" xr:uid="{00000000-0005-0000-0000-0000525F0000}"/>
    <cellStyle name="Moneda 45 2 8 2" xfId="27215" xr:uid="{00000000-0005-0000-0000-0000535F0000}"/>
    <cellStyle name="Moneda 45 2 9" xfId="13795" xr:uid="{00000000-0005-0000-0000-0000545F0000}"/>
    <cellStyle name="Moneda 45 3" xfId="727" xr:uid="{00000000-0005-0000-0000-0000555F0000}"/>
    <cellStyle name="Moneda 45 3 2" xfId="1556" xr:uid="{00000000-0005-0000-0000-0000565F0000}"/>
    <cellStyle name="Moneda 45 3 2 2" xfId="4873" xr:uid="{00000000-0005-0000-0000-0000575F0000}"/>
    <cellStyle name="Moneda 45 3 2 2 2" xfId="21609" xr:uid="{00000000-0005-0000-0000-0000585F0000}"/>
    <cellStyle name="Moneda 45 3 2 3" xfId="8190" xr:uid="{00000000-0005-0000-0000-0000595F0000}"/>
    <cellStyle name="Moneda 45 3 2 3 2" xfId="24926" xr:uid="{00000000-0005-0000-0000-00005A5F0000}"/>
    <cellStyle name="Moneda 45 3 2 4" xfId="11517" xr:uid="{00000000-0005-0000-0000-00005B5F0000}"/>
    <cellStyle name="Moneda 45 3 2 4 2" xfId="28253" xr:uid="{00000000-0005-0000-0000-00005C5F0000}"/>
    <cellStyle name="Moneda 45 3 2 5" xfId="14833" xr:uid="{00000000-0005-0000-0000-00005D5F0000}"/>
    <cellStyle name="Moneda 45 3 2 6" xfId="18292" xr:uid="{00000000-0005-0000-0000-00005E5F0000}"/>
    <cellStyle name="Moneda 45 3 3" xfId="2384" xr:uid="{00000000-0005-0000-0000-00005F5F0000}"/>
    <cellStyle name="Moneda 45 3 3 2" xfId="5701" xr:uid="{00000000-0005-0000-0000-0000605F0000}"/>
    <cellStyle name="Moneda 45 3 3 2 2" xfId="22437" xr:uid="{00000000-0005-0000-0000-0000615F0000}"/>
    <cellStyle name="Moneda 45 3 3 3" xfId="9018" xr:uid="{00000000-0005-0000-0000-0000625F0000}"/>
    <cellStyle name="Moneda 45 3 3 3 2" xfId="25754" xr:uid="{00000000-0005-0000-0000-0000635F0000}"/>
    <cellStyle name="Moneda 45 3 3 4" xfId="12345" xr:uid="{00000000-0005-0000-0000-0000645F0000}"/>
    <cellStyle name="Moneda 45 3 3 4 2" xfId="29081" xr:uid="{00000000-0005-0000-0000-0000655F0000}"/>
    <cellStyle name="Moneda 45 3 3 5" xfId="15661" xr:uid="{00000000-0005-0000-0000-0000665F0000}"/>
    <cellStyle name="Moneda 45 3 3 6" xfId="19120" xr:uid="{00000000-0005-0000-0000-0000675F0000}"/>
    <cellStyle name="Moneda 45 3 4" xfId="3212" xr:uid="{00000000-0005-0000-0000-0000685F0000}"/>
    <cellStyle name="Moneda 45 3 4 2" xfId="6529" xr:uid="{00000000-0005-0000-0000-0000695F0000}"/>
    <cellStyle name="Moneda 45 3 4 2 2" xfId="23265" xr:uid="{00000000-0005-0000-0000-00006A5F0000}"/>
    <cellStyle name="Moneda 45 3 4 3" xfId="9846" xr:uid="{00000000-0005-0000-0000-00006B5F0000}"/>
    <cellStyle name="Moneda 45 3 4 3 2" xfId="26582" xr:uid="{00000000-0005-0000-0000-00006C5F0000}"/>
    <cellStyle name="Moneda 45 3 4 4" xfId="13173" xr:uid="{00000000-0005-0000-0000-00006D5F0000}"/>
    <cellStyle name="Moneda 45 3 4 4 2" xfId="29909" xr:uid="{00000000-0005-0000-0000-00006E5F0000}"/>
    <cellStyle name="Moneda 45 3 4 5" xfId="16489" xr:uid="{00000000-0005-0000-0000-00006F5F0000}"/>
    <cellStyle name="Moneda 45 3 4 6" xfId="19948" xr:uid="{00000000-0005-0000-0000-0000705F0000}"/>
    <cellStyle name="Moneda 45 3 5" xfId="4044" xr:uid="{00000000-0005-0000-0000-0000715F0000}"/>
    <cellStyle name="Moneda 45 3 5 2" xfId="20780" xr:uid="{00000000-0005-0000-0000-0000725F0000}"/>
    <cellStyle name="Moneda 45 3 6" xfId="7361" xr:uid="{00000000-0005-0000-0000-0000735F0000}"/>
    <cellStyle name="Moneda 45 3 6 2" xfId="24097" xr:uid="{00000000-0005-0000-0000-0000745F0000}"/>
    <cellStyle name="Moneda 45 3 7" xfId="10688" xr:uid="{00000000-0005-0000-0000-0000755F0000}"/>
    <cellStyle name="Moneda 45 3 7 2" xfId="27424" xr:uid="{00000000-0005-0000-0000-0000765F0000}"/>
    <cellStyle name="Moneda 45 3 8" xfId="14004" xr:uid="{00000000-0005-0000-0000-0000775F0000}"/>
    <cellStyle name="Moneda 45 3 9" xfId="17463" xr:uid="{00000000-0005-0000-0000-0000785F0000}"/>
    <cellStyle name="Moneda 45 4" xfId="1141" xr:uid="{00000000-0005-0000-0000-0000795F0000}"/>
    <cellStyle name="Moneda 45 4 2" xfId="4458" xr:uid="{00000000-0005-0000-0000-00007A5F0000}"/>
    <cellStyle name="Moneda 45 4 2 2" xfId="21194" xr:uid="{00000000-0005-0000-0000-00007B5F0000}"/>
    <cellStyle name="Moneda 45 4 3" xfId="7775" xr:uid="{00000000-0005-0000-0000-00007C5F0000}"/>
    <cellStyle name="Moneda 45 4 3 2" xfId="24511" xr:uid="{00000000-0005-0000-0000-00007D5F0000}"/>
    <cellStyle name="Moneda 45 4 4" xfId="11102" xr:uid="{00000000-0005-0000-0000-00007E5F0000}"/>
    <cellStyle name="Moneda 45 4 4 2" xfId="27838" xr:uid="{00000000-0005-0000-0000-00007F5F0000}"/>
    <cellStyle name="Moneda 45 4 5" xfId="14418" xr:uid="{00000000-0005-0000-0000-0000805F0000}"/>
    <cellStyle name="Moneda 45 4 6" xfId="17877" xr:uid="{00000000-0005-0000-0000-0000815F0000}"/>
    <cellStyle name="Moneda 45 5" xfId="1970" xr:uid="{00000000-0005-0000-0000-0000825F0000}"/>
    <cellStyle name="Moneda 45 5 2" xfId="5287" xr:uid="{00000000-0005-0000-0000-0000835F0000}"/>
    <cellStyle name="Moneda 45 5 2 2" xfId="22023" xr:uid="{00000000-0005-0000-0000-0000845F0000}"/>
    <cellStyle name="Moneda 45 5 3" xfId="8604" xr:uid="{00000000-0005-0000-0000-0000855F0000}"/>
    <cellStyle name="Moneda 45 5 3 2" xfId="25340" xr:uid="{00000000-0005-0000-0000-0000865F0000}"/>
    <cellStyle name="Moneda 45 5 4" xfId="11931" xr:uid="{00000000-0005-0000-0000-0000875F0000}"/>
    <cellStyle name="Moneda 45 5 4 2" xfId="28667" xr:uid="{00000000-0005-0000-0000-0000885F0000}"/>
    <cellStyle name="Moneda 45 5 5" xfId="15247" xr:uid="{00000000-0005-0000-0000-0000895F0000}"/>
    <cellStyle name="Moneda 45 5 6" xfId="18706" xr:uid="{00000000-0005-0000-0000-00008A5F0000}"/>
    <cellStyle name="Moneda 45 6" xfId="2798" xr:uid="{00000000-0005-0000-0000-00008B5F0000}"/>
    <cellStyle name="Moneda 45 6 2" xfId="6115" xr:uid="{00000000-0005-0000-0000-00008C5F0000}"/>
    <cellStyle name="Moneda 45 6 2 2" xfId="22851" xr:uid="{00000000-0005-0000-0000-00008D5F0000}"/>
    <cellStyle name="Moneda 45 6 3" xfId="9432" xr:uid="{00000000-0005-0000-0000-00008E5F0000}"/>
    <cellStyle name="Moneda 45 6 3 2" xfId="26168" xr:uid="{00000000-0005-0000-0000-00008F5F0000}"/>
    <cellStyle name="Moneda 45 6 4" xfId="12759" xr:uid="{00000000-0005-0000-0000-0000905F0000}"/>
    <cellStyle name="Moneda 45 6 4 2" xfId="29495" xr:uid="{00000000-0005-0000-0000-0000915F0000}"/>
    <cellStyle name="Moneda 45 6 5" xfId="16075" xr:uid="{00000000-0005-0000-0000-0000925F0000}"/>
    <cellStyle name="Moneda 45 6 6" xfId="19534" xr:uid="{00000000-0005-0000-0000-0000935F0000}"/>
    <cellStyle name="Moneda 45 7" xfId="3630" xr:uid="{00000000-0005-0000-0000-0000945F0000}"/>
    <cellStyle name="Moneda 45 7 2" xfId="20366" xr:uid="{00000000-0005-0000-0000-0000955F0000}"/>
    <cellStyle name="Moneda 45 8" xfId="6947" xr:uid="{00000000-0005-0000-0000-0000965F0000}"/>
    <cellStyle name="Moneda 45 8 2" xfId="23683" xr:uid="{00000000-0005-0000-0000-0000975F0000}"/>
    <cellStyle name="Moneda 45 9" xfId="10274" xr:uid="{00000000-0005-0000-0000-0000985F0000}"/>
    <cellStyle name="Moneda 45 9 2" xfId="27010" xr:uid="{00000000-0005-0000-0000-0000995F0000}"/>
    <cellStyle name="Moneda 46" xfId="280" xr:uid="{00000000-0005-0000-0000-00009A5F0000}"/>
    <cellStyle name="Moneda 46 10" xfId="13591" xr:uid="{00000000-0005-0000-0000-00009B5F0000}"/>
    <cellStyle name="Moneda 46 11" xfId="17050" xr:uid="{00000000-0005-0000-0000-00009C5F0000}"/>
    <cellStyle name="Moneda 46 2" xfId="512" xr:uid="{00000000-0005-0000-0000-00009D5F0000}"/>
    <cellStyle name="Moneda 46 2 10" xfId="17255" xr:uid="{00000000-0005-0000-0000-00009E5F0000}"/>
    <cellStyle name="Moneda 46 2 2" xfId="933" xr:uid="{00000000-0005-0000-0000-00009F5F0000}"/>
    <cellStyle name="Moneda 46 2 2 2" xfId="1762" xr:uid="{00000000-0005-0000-0000-0000A05F0000}"/>
    <cellStyle name="Moneda 46 2 2 2 2" xfId="5079" xr:uid="{00000000-0005-0000-0000-0000A15F0000}"/>
    <cellStyle name="Moneda 46 2 2 2 2 2" xfId="21815" xr:uid="{00000000-0005-0000-0000-0000A25F0000}"/>
    <cellStyle name="Moneda 46 2 2 2 3" xfId="8396" xr:uid="{00000000-0005-0000-0000-0000A35F0000}"/>
    <cellStyle name="Moneda 46 2 2 2 3 2" xfId="25132" xr:uid="{00000000-0005-0000-0000-0000A45F0000}"/>
    <cellStyle name="Moneda 46 2 2 2 4" xfId="11723" xr:uid="{00000000-0005-0000-0000-0000A55F0000}"/>
    <cellStyle name="Moneda 46 2 2 2 4 2" xfId="28459" xr:uid="{00000000-0005-0000-0000-0000A65F0000}"/>
    <cellStyle name="Moneda 46 2 2 2 5" xfId="15039" xr:uid="{00000000-0005-0000-0000-0000A75F0000}"/>
    <cellStyle name="Moneda 46 2 2 2 6" xfId="18498" xr:uid="{00000000-0005-0000-0000-0000A85F0000}"/>
    <cellStyle name="Moneda 46 2 2 3" xfId="2590" xr:uid="{00000000-0005-0000-0000-0000A95F0000}"/>
    <cellStyle name="Moneda 46 2 2 3 2" xfId="5907" xr:uid="{00000000-0005-0000-0000-0000AA5F0000}"/>
    <cellStyle name="Moneda 46 2 2 3 2 2" xfId="22643" xr:uid="{00000000-0005-0000-0000-0000AB5F0000}"/>
    <cellStyle name="Moneda 46 2 2 3 3" xfId="9224" xr:uid="{00000000-0005-0000-0000-0000AC5F0000}"/>
    <cellStyle name="Moneda 46 2 2 3 3 2" xfId="25960" xr:uid="{00000000-0005-0000-0000-0000AD5F0000}"/>
    <cellStyle name="Moneda 46 2 2 3 4" xfId="12551" xr:uid="{00000000-0005-0000-0000-0000AE5F0000}"/>
    <cellStyle name="Moneda 46 2 2 3 4 2" xfId="29287" xr:uid="{00000000-0005-0000-0000-0000AF5F0000}"/>
    <cellStyle name="Moneda 46 2 2 3 5" xfId="15867" xr:uid="{00000000-0005-0000-0000-0000B05F0000}"/>
    <cellStyle name="Moneda 46 2 2 3 6" xfId="19326" xr:uid="{00000000-0005-0000-0000-0000B15F0000}"/>
    <cellStyle name="Moneda 46 2 2 4" xfId="3418" xr:uid="{00000000-0005-0000-0000-0000B25F0000}"/>
    <cellStyle name="Moneda 46 2 2 4 2" xfId="6735" xr:uid="{00000000-0005-0000-0000-0000B35F0000}"/>
    <cellStyle name="Moneda 46 2 2 4 2 2" xfId="23471" xr:uid="{00000000-0005-0000-0000-0000B45F0000}"/>
    <cellStyle name="Moneda 46 2 2 4 3" xfId="10052" xr:uid="{00000000-0005-0000-0000-0000B55F0000}"/>
    <cellStyle name="Moneda 46 2 2 4 3 2" xfId="26788" xr:uid="{00000000-0005-0000-0000-0000B65F0000}"/>
    <cellStyle name="Moneda 46 2 2 4 4" xfId="13379" xr:uid="{00000000-0005-0000-0000-0000B75F0000}"/>
    <cellStyle name="Moneda 46 2 2 4 4 2" xfId="30115" xr:uid="{00000000-0005-0000-0000-0000B85F0000}"/>
    <cellStyle name="Moneda 46 2 2 4 5" xfId="16695" xr:uid="{00000000-0005-0000-0000-0000B95F0000}"/>
    <cellStyle name="Moneda 46 2 2 4 6" xfId="20154" xr:uid="{00000000-0005-0000-0000-0000BA5F0000}"/>
    <cellStyle name="Moneda 46 2 2 5" xfId="4250" xr:uid="{00000000-0005-0000-0000-0000BB5F0000}"/>
    <cellStyle name="Moneda 46 2 2 5 2" xfId="20986" xr:uid="{00000000-0005-0000-0000-0000BC5F0000}"/>
    <cellStyle name="Moneda 46 2 2 6" xfId="7567" xr:uid="{00000000-0005-0000-0000-0000BD5F0000}"/>
    <cellStyle name="Moneda 46 2 2 6 2" xfId="24303" xr:uid="{00000000-0005-0000-0000-0000BE5F0000}"/>
    <cellStyle name="Moneda 46 2 2 7" xfId="10894" xr:uid="{00000000-0005-0000-0000-0000BF5F0000}"/>
    <cellStyle name="Moneda 46 2 2 7 2" xfId="27630" xr:uid="{00000000-0005-0000-0000-0000C05F0000}"/>
    <cellStyle name="Moneda 46 2 2 8" xfId="14210" xr:uid="{00000000-0005-0000-0000-0000C15F0000}"/>
    <cellStyle name="Moneda 46 2 2 9" xfId="17669" xr:uid="{00000000-0005-0000-0000-0000C25F0000}"/>
    <cellStyle name="Moneda 46 2 3" xfId="1347" xr:uid="{00000000-0005-0000-0000-0000C35F0000}"/>
    <cellStyle name="Moneda 46 2 3 2" xfId="4664" xr:uid="{00000000-0005-0000-0000-0000C45F0000}"/>
    <cellStyle name="Moneda 46 2 3 2 2" xfId="21400" xr:uid="{00000000-0005-0000-0000-0000C55F0000}"/>
    <cellStyle name="Moneda 46 2 3 3" xfId="7981" xr:uid="{00000000-0005-0000-0000-0000C65F0000}"/>
    <cellStyle name="Moneda 46 2 3 3 2" xfId="24717" xr:uid="{00000000-0005-0000-0000-0000C75F0000}"/>
    <cellStyle name="Moneda 46 2 3 4" xfId="11308" xr:uid="{00000000-0005-0000-0000-0000C85F0000}"/>
    <cellStyle name="Moneda 46 2 3 4 2" xfId="28044" xr:uid="{00000000-0005-0000-0000-0000C95F0000}"/>
    <cellStyle name="Moneda 46 2 3 5" xfId="14624" xr:uid="{00000000-0005-0000-0000-0000CA5F0000}"/>
    <cellStyle name="Moneda 46 2 3 6" xfId="18083" xr:uid="{00000000-0005-0000-0000-0000CB5F0000}"/>
    <cellStyle name="Moneda 46 2 4" xfId="2176" xr:uid="{00000000-0005-0000-0000-0000CC5F0000}"/>
    <cellStyle name="Moneda 46 2 4 2" xfId="5493" xr:uid="{00000000-0005-0000-0000-0000CD5F0000}"/>
    <cellStyle name="Moneda 46 2 4 2 2" xfId="22229" xr:uid="{00000000-0005-0000-0000-0000CE5F0000}"/>
    <cellStyle name="Moneda 46 2 4 3" xfId="8810" xr:uid="{00000000-0005-0000-0000-0000CF5F0000}"/>
    <cellStyle name="Moneda 46 2 4 3 2" xfId="25546" xr:uid="{00000000-0005-0000-0000-0000D05F0000}"/>
    <cellStyle name="Moneda 46 2 4 4" xfId="12137" xr:uid="{00000000-0005-0000-0000-0000D15F0000}"/>
    <cellStyle name="Moneda 46 2 4 4 2" xfId="28873" xr:uid="{00000000-0005-0000-0000-0000D25F0000}"/>
    <cellStyle name="Moneda 46 2 4 5" xfId="15453" xr:uid="{00000000-0005-0000-0000-0000D35F0000}"/>
    <cellStyle name="Moneda 46 2 4 6" xfId="18912" xr:uid="{00000000-0005-0000-0000-0000D45F0000}"/>
    <cellStyle name="Moneda 46 2 5" xfId="3004" xr:uid="{00000000-0005-0000-0000-0000D55F0000}"/>
    <cellStyle name="Moneda 46 2 5 2" xfId="6321" xr:uid="{00000000-0005-0000-0000-0000D65F0000}"/>
    <cellStyle name="Moneda 46 2 5 2 2" xfId="23057" xr:uid="{00000000-0005-0000-0000-0000D75F0000}"/>
    <cellStyle name="Moneda 46 2 5 3" xfId="9638" xr:uid="{00000000-0005-0000-0000-0000D85F0000}"/>
    <cellStyle name="Moneda 46 2 5 3 2" xfId="26374" xr:uid="{00000000-0005-0000-0000-0000D95F0000}"/>
    <cellStyle name="Moneda 46 2 5 4" xfId="12965" xr:uid="{00000000-0005-0000-0000-0000DA5F0000}"/>
    <cellStyle name="Moneda 46 2 5 4 2" xfId="29701" xr:uid="{00000000-0005-0000-0000-0000DB5F0000}"/>
    <cellStyle name="Moneda 46 2 5 5" xfId="16281" xr:uid="{00000000-0005-0000-0000-0000DC5F0000}"/>
    <cellStyle name="Moneda 46 2 5 6" xfId="19740" xr:uid="{00000000-0005-0000-0000-0000DD5F0000}"/>
    <cellStyle name="Moneda 46 2 6" xfId="3836" xr:uid="{00000000-0005-0000-0000-0000DE5F0000}"/>
    <cellStyle name="Moneda 46 2 6 2" xfId="20572" xr:uid="{00000000-0005-0000-0000-0000DF5F0000}"/>
    <cellStyle name="Moneda 46 2 7" xfId="7153" xr:uid="{00000000-0005-0000-0000-0000E05F0000}"/>
    <cellStyle name="Moneda 46 2 7 2" xfId="23889" xr:uid="{00000000-0005-0000-0000-0000E15F0000}"/>
    <cellStyle name="Moneda 46 2 8" xfId="10480" xr:uid="{00000000-0005-0000-0000-0000E25F0000}"/>
    <cellStyle name="Moneda 46 2 8 2" xfId="27216" xr:uid="{00000000-0005-0000-0000-0000E35F0000}"/>
    <cellStyle name="Moneda 46 2 9" xfId="13796" xr:uid="{00000000-0005-0000-0000-0000E45F0000}"/>
    <cellStyle name="Moneda 46 3" xfId="728" xr:uid="{00000000-0005-0000-0000-0000E55F0000}"/>
    <cellStyle name="Moneda 46 3 2" xfId="1557" xr:uid="{00000000-0005-0000-0000-0000E65F0000}"/>
    <cellStyle name="Moneda 46 3 2 2" xfId="4874" xr:uid="{00000000-0005-0000-0000-0000E75F0000}"/>
    <cellStyle name="Moneda 46 3 2 2 2" xfId="21610" xr:uid="{00000000-0005-0000-0000-0000E85F0000}"/>
    <cellStyle name="Moneda 46 3 2 3" xfId="8191" xr:uid="{00000000-0005-0000-0000-0000E95F0000}"/>
    <cellStyle name="Moneda 46 3 2 3 2" xfId="24927" xr:uid="{00000000-0005-0000-0000-0000EA5F0000}"/>
    <cellStyle name="Moneda 46 3 2 4" xfId="11518" xr:uid="{00000000-0005-0000-0000-0000EB5F0000}"/>
    <cellStyle name="Moneda 46 3 2 4 2" xfId="28254" xr:uid="{00000000-0005-0000-0000-0000EC5F0000}"/>
    <cellStyle name="Moneda 46 3 2 5" xfId="14834" xr:uid="{00000000-0005-0000-0000-0000ED5F0000}"/>
    <cellStyle name="Moneda 46 3 2 6" xfId="18293" xr:uid="{00000000-0005-0000-0000-0000EE5F0000}"/>
    <cellStyle name="Moneda 46 3 3" xfId="2385" xr:uid="{00000000-0005-0000-0000-0000EF5F0000}"/>
    <cellStyle name="Moneda 46 3 3 2" xfId="5702" xr:uid="{00000000-0005-0000-0000-0000F05F0000}"/>
    <cellStyle name="Moneda 46 3 3 2 2" xfId="22438" xr:uid="{00000000-0005-0000-0000-0000F15F0000}"/>
    <cellStyle name="Moneda 46 3 3 3" xfId="9019" xr:uid="{00000000-0005-0000-0000-0000F25F0000}"/>
    <cellStyle name="Moneda 46 3 3 3 2" xfId="25755" xr:uid="{00000000-0005-0000-0000-0000F35F0000}"/>
    <cellStyle name="Moneda 46 3 3 4" xfId="12346" xr:uid="{00000000-0005-0000-0000-0000F45F0000}"/>
    <cellStyle name="Moneda 46 3 3 4 2" xfId="29082" xr:uid="{00000000-0005-0000-0000-0000F55F0000}"/>
    <cellStyle name="Moneda 46 3 3 5" xfId="15662" xr:uid="{00000000-0005-0000-0000-0000F65F0000}"/>
    <cellStyle name="Moneda 46 3 3 6" xfId="19121" xr:uid="{00000000-0005-0000-0000-0000F75F0000}"/>
    <cellStyle name="Moneda 46 3 4" xfId="3213" xr:uid="{00000000-0005-0000-0000-0000F85F0000}"/>
    <cellStyle name="Moneda 46 3 4 2" xfId="6530" xr:uid="{00000000-0005-0000-0000-0000F95F0000}"/>
    <cellStyle name="Moneda 46 3 4 2 2" xfId="23266" xr:uid="{00000000-0005-0000-0000-0000FA5F0000}"/>
    <cellStyle name="Moneda 46 3 4 3" xfId="9847" xr:uid="{00000000-0005-0000-0000-0000FB5F0000}"/>
    <cellStyle name="Moneda 46 3 4 3 2" xfId="26583" xr:uid="{00000000-0005-0000-0000-0000FC5F0000}"/>
    <cellStyle name="Moneda 46 3 4 4" xfId="13174" xr:uid="{00000000-0005-0000-0000-0000FD5F0000}"/>
    <cellStyle name="Moneda 46 3 4 4 2" xfId="29910" xr:uid="{00000000-0005-0000-0000-0000FE5F0000}"/>
    <cellStyle name="Moneda 46 3 4 5" xfId="16490" xr:uid="{00000000-0005-0000-0000-0000FF5F0000}"/>
    <cellStyle name="Moneda 46 3 4 6" xfId="19949" xr:uid="{00000000-0005-0000-0000-000000600000}"/>
    <cellStyle name="Moneda 46 3 5" xfId="4045" xr:uid="{00000000-0005-0000-0000-000001600000}"/>
    <cellStyle name="Moneda 46 3 5 2" xfId="20781" xr:uid="{00000000-0005-0000-0000-000002600000}"/>
    <cellStyle name="Moneda 46 3 6" xfId="7362" xr:uid="{00000000-0005-0000-0000-000003600000}"/>
    <cellStyle name="Moneda 46 3 6 2" xfId="24098" xr:uid="{00000000-0005-0000-0000-000004600000}"/>
    <cellStyle name="Moneda 46 3 7" xfId="10689" xr:uid="{00000000-0005-0000-0000-000005600000}"/>
    <cellStyle name="Moneda 46 3 7 2" xfId="27425" xr:uid="{00000000-0005-0000-0000-000006600000}"/>
    <cellStyle name="Moneda 46 3 8" xfId="14005" xr:uid="{00000000-0005-0000-0000-000007600000}"/>
    <cellStyle name="Moneda 46 3 9" xfId="17464" xr:uid="{00000000-0005-0000-0000-000008600000}"/>
    <cellStyle name="Moneda 46 4" xfId="1142" xr:uid="{00000000-0005-0000-0000-000009600000}"/>
    <cellStyle name="Moneda 46 4 2" xfId="4459" xr:uid="{00000000-0005-0000-0000-00000A600000}"/>
    <cellStyle name="Moneda 46 4 2 2" xfId="21195" xr:uid="{00000000-0005-0000-0000-00000B600000}"/>
    <cellStyle name="Moneda 46 4 3" xfId="7776" xr:uid="{00000000-0005-0000-0000-00000C600000}"/>
    <cellStyle name="Moneda 46 4 3 2" xfId="24512" xr:uid="{00000000-0005-0000-0000-00000D600000}"/>
    <cellStyle name="Moneda 46 4 4" xfId="11103" xr:uid="{00000000-0005-0000-0000-00000E600000}"/>
    <cellStyle name="Moneda 46 4 4 2" xfId="27839" xr:uid="{00000000-0005-0000-0000-00000F600000}"/>
    <cellStyle name="Moneda 46 4 5" xfId="14419" xr:uid="{00000000-0005-0000-0000-000010600000}"/>
    <cellStyle name="Moneda 46 4 6" xfId="17878" xr:uid="{00000000-0005-0000-0000-000011600000}"/>
    <cellStyle name="Moneda 46 5" xfId="1971" xr:uid="{00000000-0005-0000-0000-000012600000}"/>
    <cellStyle name="Moneda 46 5 2" xfId="5288" xr:uid="{00000000-0005-0000-0000-000013600000}"/>
    <cellStyle name="Moneda 46 5 2 2" xfId="22024" xr:uid="{00000000-0005-0000-0000-000014600000}"/>
    <cellStyle name="Moneda 46 5 3" xfId="8605" xr:uid="{00000000-0005-0000-0000-000015600000}"/>
    <cellStyle name="Moneda 46 5 3 2" xfId="25341" xr:uid="{00000000-0005-0000-0000-000016600000}"/>
    <cellStyle name="Moneda 46 5 4" xfId="11932" xr:uid="{00000000-0005-0000-0000-000017600000}"/>
    <cellStyle name="Moneda 46 5 4 2" xfId="28668" xr:uid="{00000000-0005-0000-0000-000018600000}"/>
    <cellStyle name="Moneda 46 5 5" xfId="15248" xr:uid="{00000000-0005-0000-0000-000019600000}"/>
    <cellStyle name="Moneda 46 5 6" xfId="18707" xr:uid="{00000000-0005-0000-0000-00001A600000}"/>
    <cellStyle name="Moneda 46 6" xfId="2799" xr:uid="{00000000-0005-0000-0000-00001B600000}"/>
    <cellStyle name="Moneda 46 6 2" xfId="6116" xr:uid="{00000000-0005-0000-0000-00001C600000}"/>
    <cellStyle name="Moneda 46 6 2 2" xfId="22852" xr:uid="{00000000-0005-0000-0000-00001D600000}"/>
    <cellStyle name="Moneda 46 6 3" xfId="9433" xr:uid="{00000000-0005-0000-0000-00001E600000}"/>
    <cellStyle name="Moneda 46 6 3 2" xfId="26169" xr:uid="{00000000-0005-0000-0000-00001F600000}"/>
    <cellStyle name="Moneda 46 6 4" xfId="12760" xr:uid="{00000000-0005-0000-0000-000020600000}"/>
    <cellStyle name="Moneda 46 6 4 2" xfId="29496" xr:uid="{00000000-0005-0000-0000-000021600000}"/>
    <cellStyle name="Moneda 46 6 5" xfId="16076" xr:uid="{00000000-0005-0000-0000-000022600000}"/>
    <cellStyle name="Moneda 46 6 6" xfId="19535" xr:uid="{00000000-0005-0000-0000-000023600000}"/>
    <cellStyle name="Moneda 46 7" xfId="3631" xr:uid="{00000000-0005-0000-0000-000024600000}"/>
    <cellStyle name="Moneda 46 7 2" xfId="20367" xr:uid="{00000000-0005-0000-0000-000025600000}"/>
    <cellStyle name="Moneda 46 8" xfId="6948" xr:uid="{00000000-0005-0000-0000-000026600000}"/>
    <cellStyle name="Moneda 46 8 2" xfId="23684" xr:uid="{00000000-0005-0000-0000-000027600000}"/>
    <cellStyle name="Moneda 46 9" xfId="10275" xr:uid="{00000000-0005-0000-0000-000028600000}"/>
    <cellStyle name="Moneda 46 9 2" xfId="27011" xr:uid="{00000000-0005-0000-0000-000029600000}"/>
    <cellStyle name="Moneda 47" xfId="281" xr:uid="{00000000-0005-0000-0000-00002A600000}"/>
    <cellStyle name="Moneda 47 10" xfId="13592" xr:uid="{00000000-0005-0000-0000-00002B600000}"/>
    <cellStyle name="Moneda 47 11" xfId="17051" xr:uid="{00000000-0005-0000-0000-00002C600000}"/>
    <cellStyle name="Moneda 47 2" xfId="513" xr:uid="{00000000-0005-0000-0000-00002D600000}"/>
    <cellStyle name="Moneda 47 2 10" xfId="17256" xr:uid="{00000000-0005-0000-0000-00002E600000}"/>
    <cellStyle name="Moneda 47 2 2" xfId="934" xr:uid="{00000000-0005-0000-0000-00002F600000}"/>
    <cellStyle name="Moneda 47 2 2 2" xfId="1763" xr:uid="{00000000-0005-0000-0000-000030600000}"/>
    <cellStyle name="Moneda 47 2 2 2 2" xfId="5080" xr:uid="{00000000-0005-0000-0000-000031600000}"/>
    <cellStyle name="Moneda 47 2 2 2 2 2" xfId="21816" xr:uid="{00000000-0005-0000-0000-000032600000}"/>
    <cellStyle name="Moneda 47 2 2 2 3" xfId="8397" xr:uid="{00000000-0005-0000-0000-000033600000}"/>
    <cellStyle name="Moneda 47 2 2 2 3 2" xfId="25133" xr:uid="{00000000-0005-0000-0000-000034600000}"/>
    <cellStyle name="Moneda 47 2 2 2 4" xfId="11724" xr:uid="{00000000-0005-0000-0000-000035600000}"/>
    <cellStyle name="Moneda 47 2 2 2 4 2" xfId="28460" xr:uid="{00000000-0005-0000-0000-000036600000}"/>
    <cellStyle name="Moneda 47 2 2 2 5" xfId="15040" xr:uid="{00000000-0005-0000-0000-000037600000}"/>
    <cellStyle name="Moneda 47 2 2 2 6" xfId="18499" xr:uid="{00000000-0005-0000-0000-000038600000}"/>
    <cellStyle name="Moneda 47 2 2 3" xfId="2591" xr:uid="{00000000-0005-0000-0000-000039600000}"/>
    <cellStyle name="Moneda 47 2 2 3 2" xfId="5908" xr:uid="{00000000-0005-0000-0000-00003A600000}"/>
    <cellStyle name="Moneda 47 2 2 3 2 2" xfId="22644" xr:uid="{00000000-0005-0000-0000-00003B600000}"/>
    <cellStyle name="Moneda 47 2 2 3 3" xfId="9225" xr:uid="{00000000-0005-0000-0000-00003C600000}"/>
    <cellStyle name="Moneda 47 2 2 3 3 2" xfId="25961" xr:uid="{00000000-0005-0000-0000-00003D600000}"/>
    <cellStyle name="Moneda 47 2 2 3 4" xfId="12552" xr:uid="{00000000-0005-0000-0000-00003E600000}"/>
    <cellStyle name="Moneda 47 2 2 3 4 2" xfId="29288" xr:uid="{00000000-0005-0000-0000-00003F600000}"/>
    <cellStyle name="Moneda 47 2 2 3 5" xfId="15868" xr:uid="{00000000-0005-0000-0000-000040600000}"/>
    <cellStyle name="Moneda 47 2 2 3 6" xfId="19327" xr:uid="{00000000-0005-0000-0000-000041600000}"/>
    <cellStyle name="Moneda 47 2 2 4" xfId="3419" xr:uid="{00000000-0005-0000-0000-000042600000}"/>
    <cellStyle name="Moneda 47 2 2 4 2" xfId="6736" xr:uid="{00000000-0005-0000-0000-000043600000}"/>
    <cellStyle name="Moneda 47 2 2 4 2 2" xfId="23472" xr:uid="{00000000-0005-0000-0000-000044600000}"/>
    <cellStyle name="Moneda 47 2 2 4 3" xfId="10053" xr:uid="{00000000-0005-0000-0000-000045600000}"/>
    <cellStyle name="Moneda 47 2 2 4 3 2" xfId="26789" xr:uid="{00000000-0005-0000-0000-000046600000}"/>
    <cellStyle name="Moneda 47 2 2 4 4" xfId="13380" xr:uid="{00000000-0005-0000-0000-000047600000}"/>
    <cellStyle name="Moneda 47 2 2 4 4 2" xfId="30116" xr:uid="{00000000-0005-0000-0000-000048600000}"/>
    <cellStyle name="Moneda 47 2 2 4 5" xfId="16696" xr:uid="{00000000-0005-0000-0000-000049600000}"/>
    <cellStyle name="Moneda 47 2 2 4 6" xfId="20155" xr:uid="{00000000-0005-0000-0000-00004A600000}"/>
    <cellStyle name="Moneda 47 2 2 5" xfId="4251" xr:uid="{00000000-0005-0000-0000-00004B600000}"/>
    <cellStyle name="Moneda 47 2 2 5 2" xfId="20987" xr:uid="{00000000-0005-0000-0000-00004C600000}"/>
    <cellStyle name="Moneda 47 2 2 6" xfId="7568" xr:uid="{00000000-0005-0000-0000-00004D600000}"/>
    <cellStyle name="Moneda 47 2 2 6 2" xfId="24304" xr:uid="{00000000-0005-0000-0000-00004E600000}"/>
    <cellStyle name="Moneda 47 2 2 7" xfId="10895" xr:uid="{00000000-0005-0000-0000-00004F600000}"/>
    <cellStyle name="Moneda 47 2 2 7 2" xfId="27631" xr:uid="{00000000-0005-0000-0000-000050600000}"/>
    <cellStyle name="Moneda 47 2 2 8" xfId="14211" xr:uid="{00000000-0005-0000-0000-000051600000}"/>
    <cellStyle name="Moneda 47 2 2 9" xfId="17670" xr:uid="{00000000-0005-0000-0000-000052600000}"/>
    <cellStyle name="Moneda 47 2 3" xfId="1348" xr:uid="{00000000-0005-0000-0000-000053600000}"/>
    <cellStyle name="Moneda 47 2 3 2" xfId="4665" xr:uid="{00000000-0005-0000-0000-000054600000}"/>
    <cellStyle name="Moneda 47 2 3 2 2" xfId="21401" xr:uid="{00000000-0005-0000-0000-000055600000}"/>
    <cellStyle name="Moneda 47 2 3 3" xfId="7982" xr:uid="{00000000-0005-0000-0000-000056600000}"/>
    <cellStyle name="Moneda 47 2 3 3 2" xfId="24718" xr:uid="{00000000-0005-0000-0000-000057600000}"/>
    <cellStyle name="Moneda 47 2 3 4" xfId="11309" xr:uid="{00000000-0005-0000-0000-000058600000}"/>
    <cellStyle name="Moneda 47 2 3 4 2" xfId="28045" xr:uid="{00000000-0005-0000-0000-000059600000}"/>
    <cellStyle name="Moneda 47 2 3 5" xfId="14625" xr:uid="{00000000-0005-0000-0000-00005A600000}"/>
    <cellStyle name="Moneda 47 2 3 6" xfId="18084" xr:uid="{00000000-0005-0000-0000-00005B600000}"/>
    <cellStyle name="Moneda 47 2 4" xfId="2177" xr:uid="{00000000-0005-0000-0000-00005C600000}"/>
    <cellStyle name="Moneda 47 2 4 2" xfId="5494" xr:uid="{00000000-0005-0000-0000-00005D600000}"/>
    <cellStyle name="Moneda 47 2 4 2 2" xfId="22230" xr:uid="{00000000-0005-0000-0000-00005E600000}"/>
    <cellStyle name="Moneda 47 2 4 3" xfId="8811" xr:uid="{00000000-0005-0000-0000-00005F600000}"/>
    <cellStyle name="Moneda 47 2 4 3 2" xfId="25547" xr:uid="{00000000-0005-0000-0000-000060600000}"/>
    <cellStyle name="Moneda 47 2 4 4" xfId="12138" xr:uid="{00000000-0005-0000-0000-000061600000}"/>
    <cellStyle name="Moneda 47 2 4 4 2" xfId="28874" xr:uid="{00000000-0005-0000-0000-000062600000}"/>
    <cellStyle name="Moneda 47 2 4 5" xfId="15454" xr:uid="{00000000-0005-0000-0000-000063600000}"/>
    <cellStyle name="Moneda 47 2 4 6" xfId="18913" xr:uid="{00000000-0005-0000-0000-000064600000}"/>
    <cellStyle name="Moneda 47 2 5" xfId="3005" xr:uid="{00000000-0005-0000-0000-000065600000}"/>
    <cellStyle name="Moneda 47 2 5 2" xfId="6322" xr:uid="{00000000-0005-0000-0000-000066600000}"/>
    <cellStyle name="Moneda 47 2 5 2 2" xfId="23058" xr:uid="{00000000-0005-0000-0000-000067600000}"/>
    <cellStyle name="Moneda 47 2 5 3" xfId="9639" xr:uid="{00000000-0005-0000-0000-000068600000}"/>
    <cellStyle name="Moneda 47 2 5 3 2" xfId="26375" xr:uid="{00000000-0005-0000-0000-000069600000}"/>
    <cellStyle name="Moneda 47 2 5 4" xfId="12966" xr:uid="{00000000-0005-0000-0000-00006A600000}"/>
    <cellStyle name="Moneda 47 2 5 4 2" xfId="29702" xr:uid="{00000000-0005-0000-0000-00006B600000}"/>
    <cellStyle name="Moneda 47 2 5 5" xfId="16282" xr:uid="{00000000-0005-0000-0000-00006C600000}"/>
    <cellStyle name="Moneda 47 2 5 6" xfId="19741" xr:uid="{00000000-0005-0000-0000-00006D600000}"/>
    <cellStyle name="Moneda 47 2 6" xfId="3837" xr:uid="{00000000-0005-0000-0000-00006E600000}"/>
    <cellStyle name="Moneda 47 2 6 2" xfId="20573" xr:uid="{00000000-0005-0000-0000-00006F600000}"/>
    <cellStyle name="Moneda 47 2 7" xfId="7154" xr:uid="{00000000-0005-0000-0000-000070600000}"/>
    <cellStyle name="Moneda 47 2 7 2" xfId="23890" xr:uid="{00000000-0005-0000-0000-000071600000}"/>
    <cellStyle name="Moneda 47 2 8" xfId="10481" xr:uid="{00000000-0005-0000-0000-000072600000}"/>
    <cellStyle name="Moneda 47 2 8 2" xfId="27217" xr:uid="{00000000-0005-0000-0000-000073600000}"/>
    <cellStyle name="Moneda 47 2 9" xfId="13797" xr:uid="{00000000-0005-0000-0000-000074600000}"/>
    <cellStyle name="Moneda 47 3" xfId="729" xr:uid="{00000000-0005-0000-0000-000075600000}"/>
    <cellStyle name="Moneda 47 3 2" xfId="1558" xr:uid="{00000000-0005-0000-0000-000076600000}"/>
    <cellStyle name="Moneda 47 3 2 2" xfId="4875" xr:uid="{00000000-0005-0000-0000-000077600000}"/>
    <cellStyle name="Moneda 47 3 2 2 2" xfId="21611" xr:uid="{00000000-0005-0000-0000-000078600000}"/>
    <cellStyle name="Moneda 47 3 2 3" xfId="8192" xr:uid="{00000000-0005-0000-0000-000079600000}"/>
    <cellStyle name="Moneda 47 3 2 3 2" xfId="24928" xr:uid="{00000000-0005-0000-0000-00007A600000}"/>
    <cellStyle name="Moneda 47 3 2 4" xfId="11519" xr:uid="{00000000-0005-0000-0000-00007B600000}"/>
    <cellStyle name="Moneda 47 3 2 4 2" xfId="28255" xr:uid="{00000000-0005-0000-0000-00007C600000}"/>
    <cellStyle name="Moneda 47 3 2 5" xfId="14835" xr:uid="{00000000-0005-0000-0000-00007D600000}"/>
    <cellStyle name="Moneda 47 3 2 6" xfId="18294" xr:uid="{00000000-0005-0000-0000-00007E600000}"/>
    <cellStyle name="Moneda 47 3 3" xfId="2386" xr:uid="{00000000-0005-0000-0000-00007F600000}"/>
    <cellStyle name="Moneda 47 3 3 2" xfId="5703" xr:uid="{00000000-0005-0000-0000-000080600000}"/>
    <cellStyle name="Moneda 47 3 3 2 2" xfId="22439" xr:uid="{00000000-0005-0000-0000-000081600000}"/>
    <cellStyle name="Moneda 47 3 3 3" xfId="9020" xr:uid="{00000000-0005-0000-0000-000082600000}"/>
    <cellStyle name="Moneda 47 3 3 3 2" xfId="25756" xr:uid="{00000000-0005-0000-0000-000083600000}"/>
    <cellStyle name="Moneda 47 3 3 4" xfId="12347" xr:uid="{00000000-0005-0000-0000-000084600000}"/>
    <cellStyle name="Moneda 47 3 3 4 2" xfId="29083" xr:uid="{00000000-0005-0000-0000-000085600000}"/>
    <cellStyle name="Moneda 47 3 3 5" xfId="15663" xr:uid="{00000000-0005-0000-0000-000086600000}"/>
    <cellStyle name="Moneda 47 3 3 6" xfId="19122" xr:uid="{00000000-0005-0000-0000-000087600000}"/>
    <cellStyle name="Moneda 47 3 4" xfId="3214" xr:uid="{00000000-0005-0000-0000-000088600000}"/>
    <cellStyle name="Moneda 47 3 4 2" xfId="6531" xr:uid="{00000000-0005-0000-0000-000089600000}"/>
    <cellStyle name="Moneda 47 3 4 2 2" xfId="23267" xr:uid="{00000000-0005-0000-0000-00008A600000}"/>
    <cellStyle name="Moneda 47 3 4 3" xfId="9848" xr:uid="{00000000-0005-0000-0000-00008B600000}"/>
    <cellStyle name="Moneda 47 3 4 3 2" xfId="26584" xr:uid="{00000000-0005-0000-0000-00008C600000}"/>
    <cellStyle name="Moneda 47 3 4 4" xfId="13175" xr:uid="{00000000-0005-0000-0000-00008D600000}"/>
    <cellStyle name="Moneda 47 3 4 4 2" xfId="29911" xr:uid="{00000000-0005-0000-0000-00008E600000}"/>
    <cellStyle name="Moneda 47 3 4 5" xfId="16491" xr:uid="{00000000-0005-0000-0000-00008F600000}"/>
    <cellStyle name="Moneda 47 3 4 6" xfId="19950" xr:uid="{00000000-0005-0000-0000-000090600000}"/>
    <cellStyle name="Moneda 47 3 5" xfId="4046" xr:uid="{00000000-0005-0000-0000-000091600000}"/>
    <cellStyle name="Moneda 47 3 5 2" xfId="20782" xr:uid="{00000000-0005-0000-0000-000092600000}"/>
    <cellStyle name="Moneda 47 3 6" xfId="7363" xr:uid="{00000000-0005-0000-0000-000093600000}"/>
    <cellStyle name="Moneda 47 3 6 2" xfId="24099" xr:uid="{00000000-0005-0000-0000-000094600000}"/>
    <cellStyle name="Moneda 47 3 7" xfId="10690" xr:uid="{00000000-0005-0000-0000-000095600000}"/>
    <cellStyle name="Moneda 47 3 7 2" xfId="27426" xr:uid="{00000000-0005-0000-0000-000096600000}"/>
    <cellStyle name="Moneda 47 3 8" xfId="14006" xr:uid="{00000000-0005-0000-0000-000097600000}"/>
    <cellStyle name="Moneda 47 3 9" xfId="17465" xr:uid="{00000000-0005-0000-0000-000098600000}"/>
    <cellStyle name="Moneda 47 4" xfId="1143" xr:uid="{00000000-0005-0000-0000-000099600000}"/>
    <cellStyle name="Moneda 47 4 2" xfId="4460" xr:uid="{00000000-0005-0000-0000-00009A600000}"/>
    <cellStyle name="Moneda 47 4 2 2" xfId="21196" xr:uid="{00000000-0005-0000-0000-00009B600000}"/>
    <cellStyle name="Moneda 47 4 3" xfId="7777" xr:uid="{00000000-0005-0000-0000-00009C600000}"/>
    <cellStyle name="Moneda 47 4 3 2" xfId="24513" xr:uid="{00000000-0005-0000-0000-00009D600000}"/>
    <cellStyle name="Moneda 47 4 4" xfId="11104" xr:uid="{00000000-0005-0000-0000-00009E600000}"/>
    <cellStyle name="Moneda 47 4 4 2" xfId="27840" xr:uid="{00000000-0005-0000-0000-00009F600000}"/>
    <cellStyle name="Moneda 47 4 5" xfId="14420" xr:uid="{00000000-0005-0000-0000-0000A0600000}"/>
    <cellStyle name="Moneda 47 4 6" xfId="17879" xr:uid="{00000000-0005-0000-0000-0000A1600000}"/>
    <cellStyle name="Moneda 47 5" xfId="1972" xr:uid="{00000000-0005-0000-0000-0000A2600000}"/>
    <cellStyle name="Moneda 47 5 2" xfId="5289" xr:uid="{00000000-0005-0000-0000-0000A3600000}"/>
    <cellStyle name="Moneda 47 5 2 2" xfId="22025" xr:uid="{00000000-0005-0000-0000-0000A4600000}"/>
    <cellStyle name="Moneda 47 5 3" xfId="8606" xr:uid="{00000000-0005-0000-0000-0000A5600000}"/>
    <cellStyle name="Moneda 47 5 3 2" xfId="25342" xr:uid="{00000000-0005-0000-0000-0000A6600000}"/>
    <cellStyle name="Moneda 47 5 4" xfId="11933" xr:uid="{00000000-0005-0000-0000-0000A7600000}"/>
    <cellStyle name="Moneda 47 5 4 2" xfId="28669" xr:uid="{00000000-0005-0000-0000-0000A8600000}"/>
    <cellStyle name="Moneda 47 5 5" xfId="15249" xr:uid="{00000000-0005-0000-0000-0000A9600000}"/>
    <cellStyle name="Moneda 47 5 6" xfId="18708" xr:uid="{00000000-0005-0000-0000-0000AA600000}"/>
    <cellStyle name="Moneda 47 6" xfId="2800" xr:uid="{00000000-0005-0000-0000-0000AB600000}"/>
    <cellStyle name="Moneda 47 6 2" xfId="6117" xr:uid="{00000000-0005-0000-0000-0000AC600000}"/>
    <cellStyle name="Moneda 47 6 2 2" xfId="22853" xr:uid="{00000000-0005-0000-0000-0000AD600000}"/>
    <cellStyle name="Moneda 47 6 3" xfId="9434" xr:uid="{00000000-0005-0000-0000-0000AE600000}"/>
    <cellStyle name="Moneda 47 6 3 2" xfId="26170" xr:uid="{00000000-0005-0000-0000-0000AF600000}"/>
    <cellStyle name="Moneda 47 6 4" xfId="12761" xr:uid="{00000000-0005-0000-0000-0000B0600000}"/>
    <cellStyle name="Moneda 47 6 4 2" xfId="29497" xr:uid="{00000000-0005-0000-0000-0000B1600000}"/>
    <cellStyle name="Moneda 47 6 5" xfId="16077" xr:uid="{00000000-0005-0000-0000-0000B2600000}"/>
    <cellStyle name="Moneda 47 6 6" xfId="19536" xr:uid="{00000000-0005-0000-0000-0000B3600000}"/>
    <cellStyle name="Moneda 47 7" xfId="3632" xr:uid="{00000000-0005-0000-0000-0000B4600000}"/>
    <cellStyle name="Moneda 47 7 2" xfId="20368" xr:uid="{00000000-0005-0000-0000-0000B5600000}"/>
    <cellStyle name="Moneda 47 8" xfId="6949" xr:uid="{00000000-0005-0000-0000-0000B6600000}"/>
    <cellStyle name="Moneda 47 8 2" xfId="23685" xr:uid="{00000000-0005-0000-0000-0000B7600000}"/>
    <cellStyle name="Moneda 47 9" xfId="10276" xr:uid="{00000000-0005-0000-0000-0000B8600000}"/>
    <cellStyle name="Moneda 47 9 2" xfId="27012" xr:uid="{00000000-0005-0000-0000-0000B9600000}"/>
    <cellStyle name="Moneda 48" xfId="282" xr:uid="{00000000-0005-0000-0000-0000BA600000}"/>
    <cellStyle name="Moneda 48 10" xfId="13593" xr:uid="{00000000-0005-0000-0000-0000BB600000}"/>
    <cellStyle name="Moneda 48 11" xfId="17052" xr:uid="{00000000-0005-0000-0000-0000BC600000}"/>
    <cellStyle name="Moneda 48 2" xfId="514" xr:uid="{00000000-0005-0000-0000-0000BD600000}"/>
    <cellStyle name="Moneda 48 2 10" xfId="17257" xr:uid="{00000000-0005-0000-0000-0000BE600000}"/>
    <cellStyle name="Moneda 48 2 2" xfId="935" xr:uid="{00000000-0005-0000-0000-0000BF600000}"/>
    <cellStyle name="Moneda 48 2 2 2" xfId="1764" xr:uid="{00000000-0005-0000-0000-0000C0600000}"/>
    <cellStyle name="Moneda 48 2 2 2 2" xfId="5081" xr:uid="{00000000-0005-0000-0000-0000C1600000}"/>
    <cellStyle name="Moneda 48 2 2 2 2 2" xfId="21817" xr:uid="{00000000-0005-0000-0000-0000C2600000}"/>
    <cellStyle name="Moneda 48 2 2 2 3" xfId="8398" xr:uid="{00000000-0005-0000-0000-0000C3600000}"/>
    <cellStyle name="Moneda 48 2 2 2 3 2" xfId="25134" xr:uid="{00000000-0005-0000-0000-0000C4600000}"/>
    <cellStyle name="Moneda 48 2 2 2 4" xfId="11725" xr:uid="{00000000-0005-0000-0000-0000C5600000}"/>
    <cellStyle name="Moneda 48 2 2 2 4 2" xfId="28461" xr:uid="{00000000-0005-0000-0000-0000C6600000}"/>
    <cellStyle name="Moneda 48 2 2 2 5" xfId="15041" xr:uid="{00000000-0005-0000-0000-0000C7600000}"/>
    <cellStyle name="Moneda 48 2 2 2 6" xfId="18500" xr:uid="{00000000-0005-0000-0000-0000C8600000}"/>
    <cellStyle name="Moneda 48 2 2 3" xfId="2592" xr:uid="{00000000-0005-0000-0000-0000C9600000}"/>
    <cellStyle name="Moneda 48 2 2 3 2" xfId="5909" xr:uid="{00000000-0005-0000-0000-0000CA600000}"/>
    <cellStyle name="Moneda 48 2 2 3 2 2" xfId="22645" xr:uid="{00000000-0005-0000-0000-0000CB600000}"/>
    <cellStyle name="Moneda 48 2 2 3 3" xfId="9226" xr:uid="{00000000-0005-0000-0000-0000CC600000}"/>
    <cellStyle name="Moneda 48 2 2 3 3 2" xfId="25962" xr:uid="{00000000-0005-0000-0000-0000CD600000}"/>
    <cellStyle name="Moneda 48 2 2 3 4" xfId="12553" xr:uid="{00000000-0005-0000-0000-0000CE600000}"/>
    <cellStyle name="Moneda 48 2 2 3 4 2" xfId="29289" xr:uid="{00000000-0005-0000-0000-0000CF600000}"/>
    <cellStyle name="Moneda 48 2 2 3 5" xfId="15869" xr:uid="{00000000-0005-0000-0000-0000D0600000}"/>
    <cellStyle name="Moneda 48 2 2 3 6" xfId="19328" xr:uid="{00000000-0005-0000-0000-0000D1600000}"/>
    <cellStyle name="Moneda 48 2 2 4" xfId="3420" xr:uid="{00000000-0005-0000-0000-0000D2600000}"/>
    <cellStyle name="Moneda 48 2 2 4 2" xfId="6737" xr:uid="{00000000-0005-0000-0000-0000D3600000}"/>
    <cellStyle name="Moneda 48 2 2 4 2 2" xfId="23473" xr:uid="{00000000-0005-0000-0000-0000D4600000}"/>
    <cellStyle name="Moneda 48 2 2 4 3" xfId="10054" xr:uid="{00000000-0005-0000-0000-0000D5600000}"/>
    <cellStyle name="Moneda 48 2 2 4 3 2" xfId="26790" xr:uid="{00000000-0005-0000-0000-0000D6600000}"/>
    <cellStyle name="Moneda 48 2 2 4 4" xfId="13381" xr:uid="{00000000-0005-0000-0000-0000D7600000}"/>
    <cellStyle name="Moneda 48 2 2 4 4 2" xfId="30117" xr:uid="{00000000-0005-0000-0000-0000D8600000}"/>
    <cellStyle name="Moneda 48 2 2 4 5" xfId="16697" xr:uid="{00000000-0005-0000-0000-0000D9600000}"/>
    <cellStyle name="Moneda 48 2 2 4 6" xfId="20156" xr:uid="{00000000-0005-0000-0000-0000DA600000}"/>
    <cellStyle name="Moneda 48 2 2 5" xfId="4252" xr:uid="{00000000-0005-0000-0000-0000DB600000}"/>
    <cellStyle name="Moneda 48 2 2 5 2" xfId="20988" xr:uid="{00000000-0005-0000-0000-0000DC600000}"/>
    <cellStyle name="Moneda 48 2 2 6" xfId="7569" xr:uid="{00000000-0005-0000-0000-0000DD600000}"/>
    <cellStyle name="Moneda 48 2 2 6 2" xfId="24305" xr:uid="{00000000-0005-0000-0000-0000DE600000}"/>
    <cellStyle name="Moneda 48 2 2 7" xfId="10896" xr:uid="{00000000-0005-0000-0000-0000DF600000}"/>
    <cellStyle name="Moneda 48 2 2 7 2" xfId="27632" xr:uid="{00000000-0005-0000-0000-0000E0600000}"/>
    <cellStyle name="Moneda 48 2 2 8" xfId="14212" xr:uid="{00000000-0005-0000-0000-0000E1600000}"/>
    <cellStyle name="Moneda 48 2 2 9" xfId="17671" xr:uid="{00000000-0005-0000-0000-0000E2600000}"/>
    <cellStyle name="Moneda 48 2 3" xfId="1349" xr:uid="{00000000-0005-0000-0000-0000E3600000}"/>
    <cellStyle name="Moneda 48 2 3 2" xfId="4666" xr:uid="{00000000-0005-0000-0000-0000E4600000}"/>
    <cellStyle name="Moneda 48 2 3 2 2" xfId="21402" xr:uid="{00000000-0005-0000-0000-0000E5600000}"/>
    <cellStyle name="Moneda 48 2 3 3" xfId="7983" xr:uid="{00000000-0005-0000-0000-0000E6600000}"/>
    <cellStyle name="Moneda 48 2 3 3 2" xfId="24719" xr:uid="{00000000-0005-0000-0000-0000E7600000}"/>
    <cellStyle name="Moneda 48 2 3 4" xfId="11310" xr:uid="{00000000-0005-0000-0000-0000E8600000}"/>
    <cellStyle name="Moneda 48 2 3 4 2" xfId="28046" xr:uid="{00000000-0005-0000-0000-0000E9600000}"/>
    <cellStyle name="Moneda 48 2 3 5" xfId="14626" xr:uid="{00000000-0005-0000-0000-0000EA600000}"/>
    <cellStyle name="Moneda 48 2 3 6" xfId="18085" xr:uid="{00000000-0005-0000-0000-0000EB600000}"/>
    <cellStyle name="Moneda 48 2 4" xfId="2178" xr:uid="{00000000-0005-0000-0000-0000EC600000}"/>
    <cellStyle name="Moneda 48 2 4 2" xfId="5495" xr:uid="{00000000-0005-0000-0000-0000ED600000}"/>
    <cellStyle name="Moneda 48 2 4 2 2" xfId="22231" xr:uid="{00000000-0005-0000-0000-0000EE600000}"/>
    <cellStyle name="Moneda 48 2 4 3" xfId="8812" xr:uid="{00000000-0005-0000-0000-0000EF600000}"/>
    <cellStyle name="Moneda 48 2 4 3 2" xfId="25548" xr:uid="{00000000-0005-0000-0000-0000F0600000}"/>
    <cellStyle name="Moneda 48 2 4 4" xfId="12139" xr:uid="{00000000-0005-0000-0000-0000F1600000}"/>
    <cellStyle name="Moneda 48 2 4 4 2" xfId="28875" xr:uid="{00000000-0005-0000-0000-0000F2600000}"/>
    <cellStyle name="Moneda 48 2 4 5" xfId="15455" xr:uid="{00000000-0005-0000-0000-0000F3600000}"/>
    <cellStyle name="Moneda 48 2 4 6" xfId="18914" xr:uid="{00000000-0005-0000-0000-0000F4600000}"/>
    <cellStyle name="Moneda 48 2 5" xfId="3006" xr:uid="{00000000-0005-0000-0000-0000F5600000}"/>
    <cellStyle name="Moneda 48 2 5 2" xfId="6323" xr:uid="{00000000-0005-0000-0000-0000F6600000}"/>
    <cellStyle name="Moneda 48 2 5 2 2" xfId="23059" xr:uid="{00000000-0005-0000-0000-0000F7600000}"/>
    <cellStyle name="Moneda 48 2 5 3" xfId="9640" xr:uid="{00000000-0005-0000-0000-0000F8600000}"/>
    <cellStyle name="Moneda 48 2 5 3 2" xfId="26376" xr:uid="{00000000-0005-0000-0000-0000F9600000}"/>
    <cellStyle name="Moneda 48 2 5 4" xfId="12967" xr:uid="{00000000-0005-0000-0000-0000FA600000}"/>
    <cellStyle name="Moneda 48 2 5 4 2" xfId="29703" xr:uid="{00000000-0005-0000-0000-0000FB600000}"/>
    <cellStyle name="Moneda 48 2 5 5" xfId="16283" xr:uid="{00000000-0005-0000-0000-0000FC600000}"/>
    <cellStyle name="Moneda 48 2 5 6" xfId="19742" xr:uid="{00000000-0005-0000-0000-0000FD600000}"/>
    <cellStyle name="Moneda 48 2 6" xfId="3838" xr:uid="{00000000-0005-0000-0000-0000FE600000}"/>
    <cellStyle name="Moneda 48 2 6 2" xfId="20574" xr:uid="{00000000-0005-0000-0000-0000FF600000}"/>
    <cellStyle name="Moneda 48 2 7" xfId="7155" xr:uid="{00000000-0005-0000-0000-000000610000}"/>
    <cellStyle name="Moneda 48 2 7 2" xfId="23891" xr:uid="{00000000-0005-0000-0000-000001610000}"/>
    <cellStyle name="Moneda 48 2 8" xfId="10482" xr:uid="{00000000-0005-0000-0000-000002610000}"/>
    <cellStyle name="Moneda 48 2 8 2" xfId="27218" xr:uid="{00000000-0005-0000-0000-000003610000}"/>
    <cellStyle name="Moneda 48 2 9" xfId="13798" xr:uid="{00000000-0005-0000-0000-000004610000}"/>
    <cellStyle name="Moneda 48 3" xfId="730" xr:uid="{00000000-0005-0000-0000-000005610000}"/>
    <cellStyle name="Moneda 48 3 2" xfId="1559" xr:uid="{00000000-0005-0000-0000-000006610000}"/>
    <cellStyle name="Moneda 48 3 2 2" xfId="4876" xr:uid="{00000000-0005-0000-0000-000007610000}"/>
    <cellStyle name="Moneda 48 3 2 2 2" xfId="21612" xr:uid="{00000000-0005-0000-0000-000008610000}"/>
    <cellStyle name="Moneda 48 3 2 3" xfId="8193" xr:uid="{00000000-0005-0000-0000-000009610000}"/>
    <cellStyle name="Moneda 48 3 2 3 2" xfId="24929" xr:uid="{00000000-0005-0000-0000-00000A610000}"/>
    <cellStyle name="Moneda 48 3 2 4" xfId="11520" xr:uid="{00000000-0005-0000-0000-00000B610000}"/>
    <cellStyle name="Moneda 48 3 2 4 2" xfId="28256" xr:uid="{00000000-0005-0000-0000-00000C610000}"/>
    <cellStyle name="Moneda 48 3 2 5" xfId="14836" xr:uid="{00000000-0005-0000-0000-00000D610000}"/>
    <cellStyle name="Moneda 48 3 2 6" xfId="18295" xr:uid="{00000000-0005-0000-0000-00000E610000}"/>
    <cellStyle name="Moneda 48 3 3" xfId="2387" xr:uid="{00000000-0005-0000-0000-00000F610000}"/>
    <cellStyle name="Moneda 48 3 3 2" xfId="5704" xr:uid="{00000000-0005-0000-0000-000010610000}"/>
    <cellStyle name="Moneda 48 3 3 2 2" xfId="22440" xr:uid="{00000000-0005-0000-0000-000011610000}"/>
    <cellStyle name="Moneda 48 3 3 3" xfId="9021" xr:uid="{00000000-0005-0000-0000-000012610000}"/>
    <cellStyle name="Moneda 48 3 3 3 2" xfId="25757" xr:uid="{00000000-0005-0000-0000-000013610000}"/>
    <cellStyle name="Moneda 48 3 3 4" xfId="12348" xr:uid="{00000000-0005-0000-0000-000014610000}"/>
    <cellStyle name="Moneda 48 3 3 4 2" xfId="29084" xr:uid="{00000000-0005-0000-0000-000015610000}"/>
    <cellStyle name="Moneda 48 3 3 5" xfId="15664" xr:uid="{00000000-0005-0000-0000-000016610000}"/>
    <cellStyle name="Moneda 48 3 3 6" xfId="19123" xr:uid="{00000000-0005-0000-0000-000017610000}"/>
    <cellStyle name="Moneda 48 3 4" xfId="3215" xr:uid="{00000000-0005-0000-0000-000018610000}"/>
    <cellStyle name="Moneda 48 3 4 2" xfId="6532" xr:uid="{00000000-0005-0000-0000-000019610000}"/>
    <cellStyle name="Moneda 48 3 4 2 2" xfId="23268" xr:uid="{00000000-0005-0000-0000-00001A610000}"/>
    <cellStyle name="Moneda 48 3 4 3" xfId="9849" xr:uid="{00000000-0005-0000-0000-00001B610000}"/>
    <cellStyle name="Moneda 48 3 4 3 2" xfId="26585" xr:uid="{00000000-0005-0000-0000-00001C610000}"/>
    <cellStyle name="Moneda 48 3 4 4" xfId="13176" xr:uid="{00000000-0005-0000-0000-00001D610000}"/>
    <cellStyle name="Moneda 48 3 4 4 2" xfId="29912" xr:uid="{00000000-0005-0000-0000-00001E610000}"/>
    <cellStyle name="Moneda 48 3 4 5" xfId="16492" xr:uid="{00000000-0005-0000-0000-00001F610000}"/>
    <cellStyle name="Moneda 48 3 4 6" xfId="19951" xr:uid="{00000000-0005-0000-0000-000020610000}"/>
    <cellStyle name="Moneda 48 3 5" xfId="4047" xr:uid="{00000000-0005-0000-0000-000021610000}"/>
    <cellStyle name="Moneda 48 3 5 2" xfId="20783" xr:uid="{00000000-0005-0000-0000-000022610000}"/>
    <cellStyle name="Moneda 48 3 6" xfId="7364" xr:uid="{00000000-0005-0000-0000-000023610000}"/>
    <cellStyle name="Moneda 48 3 6 2" xfId="24100" xr:uid="{00000000-0005-0000-0000-000024610000}"/>
    <cellStyle name="Moneda 48 3 7" xfId="10691" xr:uid="{00000000-0005-0000-0000-000025610000}"/>
    <cellStyle name="Moneda 48 3 7 2" xfId="27427" xr:uid="{00000000-0005-0000-0000-000026610000}"/>
    <cellStyle name="Moneda 48 3 8" xfId="14007" xr:uid="{00000000-0005-0000-0000-000027610000}"/>
    <cellStyle name="Moneda 48 3 9" xfId="17466" xr:uid="{00000000-0005-0000-0000-000028610000}"/>
    <cellStyle name="Moneda 48 4" xfId="1144" xr:uid="{00000000-0005-0000-0000-000029610000}"/>
    <cellStyle name="Moneda 48 4 2" xfId="4461" xr:uid="{00000000-0005-0000-0000-00002A610000}"/>
    <cellStyle name="Moneda 48 4 2 2" xfId="21197" xr:uid="{00000000-0005-0000-0000-00002B610000}"/>
    <cellStyle name="Moneda 48 4 3" xfId="7778" xr:uid="{00000000-0005-0000-0000-00002C610000}"/>
    <cellStyle name="Moneda 48 4 3 2" xfId="24514" xr:uid="{00000000-0005-0000-0000-00002D610000}"/>
    <cellStyle name="Moneda 48 4 4" xfId="11105" xr:uid="{00000000-0005-0000-0000-00002E610000}"/>
    <cellStyle name="Moneda 48 4 4 2" xfId="27841" xr:uid="{00000000-0005-0000-0000-00002F610000}"/>
    <cellStyle name="Moneda 48 4 5" xfId="14421" xr:uid="{00000000-0005-0000-0000-000030610000}"/>
    <cellStyle name="Moneda 48 4 6" xfId="17880" xr:uid="{00000000-0005-0000-0000-000031610000}"/>
    <cellStyle name="Moneda 48 5" xfId="1973" xr:uid="{00000000-0005-0000-0000-000032610000}"/>
    <cellStyle name="Moneda 48 5 2" xfId="5290" xr:uid="{00000000-0005-0000-0000-000033610000}"/>
    <cellStyle name="Moneda 48 5 2 2" xfId="22026" xr:uid="{00000000-0005-0000-0000-000034610000}"/>
    <cellStyle name="Moneda 48 5 3" xfId="8607" xr:uid="{00000000-0005-0000-0000-000035610000}"/>
    <cellStyle name="Moneda 48 5 3 2" xfId="25343" xr:uid="{00000000-0005-0000-0000-000036610000}"/>
    <cellStyle name="Moneda 48 5 4" xfId="11934" xr:uid="{00000000-0005-0000-0000-000037610000}"/>
    <cellStyle name="Moneda 48 5 4 2" xfId="28670" xr:uid="{00000000-0005-0000-0000-000038610000}"/>
    <cellStyle name="Moneda 48 5 5" xfId="15250" xr:uid="{00000000-0005-0000-0000-000039610000}"/>
    <cellStyle name="Moneda 48 5 6" xfId="18709" xr:uid="{00000000-0005-0000-0000-00003A610000}"/>
    <cellStyle name="Moneda 48 6" xfId="2801" xr:uid="{00000000-0005-0000-0000-00003B610000}"/>
    <cellStyle name="Moneda 48 6 2" xfId="6118" xr:uid="{00000000-0005-0000-0000-00003C610000}"/>
    <cellStyle name="Moneda 48 6 2 2" xfId="22854" xr:uid="{00000000-0005-0000-0000-00003D610000}"/>
    <cellStyle name="Moneda 48 6 3" xfId="9435" xr:uid="{00000000-0005-0000-0000-00003E610000}"/>
    <cellStyle name="Moneda 48 6 3 2" xfId="26171" xr:uid="{00000000-0005-0000-0000-00003F610000}"/>
    <cellStyle name="Moneda 48 6 4" xfId="12762" xr:uid="{00000000-0005-0000-0000-000040610000}"/>
    <cellStyle name="Moneda 48 6 4 2" xfId="29498" xr:uid="{00000000-0005-0000-0000-000041610000}"/>
    <cellStyle name="Moneda 48 6 5" xfId="16078" xr:uid="{00000000-0005-0000-0000-000042610000}"/>
    <cellStyle name="Moneda 48 6 6" xfId="19537" xr:uid="{00000000-0005-0000-0000-000043610000}"/>
    <cellStyle name="Moneda 48 7" xfId="3633" xr:uid="{00000000-0005-0000-0000-000044610000}"/>
    <cellStyle name="Moneda 48 7 2" xfId="20369" xr:uid="{00000000-0005-0000-0000-000045610000}"/>
    <cellStyle name="Moneda 48 8" xfId="6950" xr:uid="{00000000-0005-0000-0000-000046610000}"/>
    <cellStyle name="Moneda 48 8 2" xfId="23686" xr:uid="{00000000-0005-0000-0000-000047610000}"/>
    <cellStyle name="Moneda 48 9" xfId="10277" xr:uid="{00000000-0005-0000-0000-000048610000}"/>
    <cellStyle name="Moneda 48 9 2" xfId="27013" xr:uid="{00000000-0005-0000-0000-000049610000}"/>
    <cellStyle name="Moneda 49" xfId="283" xr:uid="{00000000-0005-0000-0000-00004A610000}"/>
    <cellStyle name="Moneda 49 10" xfId="13594" xr:uid="{00000000-0005-0000-0000-00004B610000}"/>
    <cellStyle name="Moneda 49 11" xfId="17053" xr:uid="{00000000-0005-0000-0000-00004C610000}"/>
    <cellStyle name="Moneda 49 2" xfId="515" xr:uid="{00000000-0005-0000-0000-00004D610000}"/>
    <cellStyle name="Moneda 49 2 10" xfId="17258" xr:uid="{00000000-0005-0000-0000-00004E610000}"/>
    <cellStyle name="Moneda 49 2 2" xfId="936" xr:uid="{00000000-0005-0000-0000-00004F610000}"/>
    <cellStyle name="Moneda 49 2 2 2" xfId="1765" xr:uid="{00000000-0005-0000-0000-000050610000}"/>
    <cellStyle name="Moneda 49 2 2 2 2" xfId="5082" xr:uid="{00000000-0005-0000-0000-000051610000}"/>
    <cellStyle name="Moneda 49 2 2 2 2 2" xfId="21818" xr:uid="{00000000-0005-0000-0000-000052610000}"/>
    <cellStyle name="Moneda 49 2 2 2 3" xfId="8399" xr:uid="{00000000-0005-0000-0000-000053610000}"/>
    <cellStyle name="Moneda 49 2 2 2 3 2" xfId="25135" xr:uid="{00000000-0005-0000-0000-000054610000}"/>
    <cellStyle name="Moneda 49 2 2 2 4" xfId="11726" xr:uid="{00000000-0005-0000-0000-000055610000}"/>
    <cellStyle name="Moneda 49 2 2 2 4 2" xfId="28462" xr:uid="{00000000-0005-0000-0000-000056610000}"/>
    <cellStyle name="Moneda 49 2 2 2 5" xfId="15042" xr:uid="{00000000-0005-0000-0000-000057610000}"/>
    <cellStyle name="Moneda 49 2 2 2 6" xfId="18501" xr:uid="{00000000-0005-0000-0000-000058610000}"/>
    <cellStyle name="Moneda 49 2 2 3" xfId="2593" xr:uid="{00000000-0005-0000-0000-000059610000}"/>
    <cellStyle name="Moneda 49 2 2 3 2" xfId="5910" xr:uid="{00000000-0005-0000-0000-00005A610000}"/>
    <cellStyle name="Moneda 49 2 2 3 2 2" xfId="22646" xr:uid="{00000000-0005-0000-0000-00005B610000}"/>
    <cellStyle name="Moneda 49 2 2 3 3" xfId="9227" xr:uid="{00000000-0005-0000-0000-00005C610000}"/>
    <cellStyle name="Moneda 49 2 2 3 3 2" xfId="25963" xr:uid="{00000000-0005-0000-0000-00005D610000}"/>
    <cellStyle name="Moneda 49 2 2 3 4" xfId="12554" xr:uid="{00000000-0005-0000-0000-00005E610000}"/>
    <cellStyle name="Moneda 49 2 2 3 4 2" xfId="29290" xr:uid="{00000000-0005-0000-0000-00005F610000}"/>
    <cellStyle name="Moneda 49 2 2 3 5" xfId="15870" xr:uid="{00000000-0005-0000-0000-000060610000}"/>
    <cellStyle name="Moneda 49 2 2 3 6" xfId="19329" xr:uid="{00000000-0005-0000-0000-000061610000}"/>
    <cellStyle name="Moneda 49 2 2 4" xfId="3421" xr:uid="{00000000-0005-0000-0000-000062610000}"/>
    <cellStyle name="Moneda 49 2 2 4 2" xfId="6738" xr:uid="{00000000-0005-0000-0000-000063610000}"/>
    <cellStyle name="Moneda 49 2 2 4 2 2" xfId="23474" xr:uid="{00000000-0005-0000-0000-000064610000}"/>
    <cellStyle name="Moneda 49 2 2 4 3" xfId="10055" xr:uid="{00000000-0005-0000-0000-000065610000}"/>
    <cellStyle name="Moneda 49 2 2 4 3 2" xfId="26791" xr:uid="{00000000-0005-0000-0000-000066610000}"/>
    <cellStyle name="Moneda 49 2 2 4 4" xfId="13382" xr:uid="{00000000-0005-0000-0000-000067610000}"/>
    <cellStyle name="Moneda 49 2 2 4 4 2" xfId="30118" xr:uid="{00000000-0005-0000-0000-000068610000}"/>
    <cellStyle name="Moneda 49 2 2 4 5" xfId="16698" xr:uid="{00000000-0005-0000-0000-000069610000}"/>
    <cellStyle name="Moneda 49 2 2 4 6" xfId="20157" xr:uid="{00000000-0005-0000-0000-00006A610000}"/>
    <cellStyle name="Moneda 49 2 2 5" xfId="4253" xr:uid="{00000000-0005-0000-0000-00006B610000}"/>
    <cellStyle name="Moneda 49 2 2 5 2" xfId="20989" xr:uid="{00000000-0005-0000-0000-00006C610000}"/>
    <cellStyle name="Moneda 49 2 2 6" xfId="7570" xr:uid="{00000000-0005-0000-0000-00006D610000}"/>
    <cellStyle name="Moneda 49 2 2 6 2" xfId="24306" xr:uid="{00000000-0005-0000-0000-00006E610000}"/>
    <cellStyle name="Moneda 49 2 2 7" xfId="10897" xr:uid="{00000000-0005-0000-0000-00006F610000}"/>
    <cellStyle name="Moneda 49 2 2 7 2" xfId="27633" xr:uid="{00000000-0005-0000-0000-000070610000}"/>
    <cellStyle name="Moneda 49 2 2 8" xfId="14213" xr:uid="{00000000-0005-0000-0000-000071610000}"/>
    <cellStyle name="Moneda 49 2 2 9" xfId="17672" xr:uid="{00000000-0005-0000-0000-000072610000}"/>
    <cellStyle name="Moneda 49 2 3" xfId="1350" xr:uid="{00000000-0005-0000-0000-000073610000}"/>
    <cellStyle name="Moneda 49 2 3 2" xfId="4667" xr:uid="{00000000-0005-0000-0000-000074610000}"/>
    <cellStyle name="Moneda 49 2 3 2 2" xfId="21403" xr:uid="{00000000-0005-0000-0000-000075610000}"/>
    <cellStyle name="Moneda 49 2 3 3" xfId="7984" xr:uid="{00000000-0005-0000-0000-000076610000}"/>
    <cellStyle name="Moneda 49 2 3 3 2" xfId="24720" xr:uid="{00000000-0005-0000-0000-000077610000}"/>
    <cellStyle name="Moneda 49 2 3 4" xfId="11311" xr:uid="{00000000-0005-0000-0000-000078610000}"/>
    <cellStyle name="Moneda 49 2 3 4 2" xfId="28047" xr:uid="{00000000-0005-0000-0000-000079610000}"/>
    <cellStyle name="Moneda 49 2 3 5" xfId="14627" xr:uid="{00000000-0005-0000-0000-00007A610000}"/>
    <cellStyle name="Moneda 49 2 3 6" xfId="18086" xr:uid="{00000000-0005-0000-0000-00007B610000}"/>
    <cellStyle name="Moneda 49 2 4" xfId="2179" xr:uid="{00000000-0005-0000-0000-00007C610000}"/>
    <cellStyle name="Moneda 49 2 4 2" xfId="5496" xr:uid="{00000000-0005-0000-0000-00007D610000}"/>
    <cellStyle name="Moneda 49 2 4 2 2" xfId="22232" xr:uid="{00000000-0005-0000-0000-00007E610000}"/>
    <cellStyle name="Moneda 49 2 4 3" xfId="8813" xr:uid="{00000000-0005-0000-0000-00007F610000}"/>
    <cellStyle name="Moneda 49 2 4 3 2" xfId="25549" xr:uid="{00000000-0005-0000-0000-000080610000}"/>
    <cellStyle name="Moneda 49 2 4 4" xfId="12140" xr:uid="{00000000-0005-0000-0000-000081610000}"/>
    <cellStyle name="Moneda 49 2 4 4 2" xfId="28876" xr:uid="{00000000-0005-0000-0000-000082610000}"/>
    <cellStyle name="Moneda 49 2 4 5" xfId="15456" xr:uid="{00000000-0005-0000-0000-000083610000}"/>
    <cellStyle name="Moneda 49 2 4 6" xfId="18915" xr:uid="{00000000-0005-0000-0000-000084610000}"/>
    <cellStyle name="Moneda 49 2 5" xfId="3007" xr:uid="{00000000-0005-0000-0000-000085610000}"/>
    <cellStyle name="Moneda 49 2 5 2" xfId="6324" xr:uid="{00000000-0005-0000-0000-000086610000}"/>
    <cellStyle name="Moneda 49 2 5 2 2" xfId="23060" xr:uid="{00000000-0005-0000-0000-000087610000}"/>
    <cellStyle name="Moneda 49 2 5 3" xfId="9641" xr:uid="{00000000-0005-0000-0000-000088610000}"/>
    <cellStyle name="Moneda 49 2 5 3 2" xfId="26377" xr:uid="{00000000-0005-0000-0000-000089610000}"/>
    <cellStyle name="Moneda 49 2 5 4" xfId="12968" xr:uid="{00000000-0005-0000-0000-00008A610000}"/>
    <cellStyle name="Moneda 49 2 5 4 2" xfId="29704" xr:uid="{00000000-0005-0000-0000-00008B610000}"/>
    <cellStyle name="Moneda 49 2 5 5" xfId="16284" xr:uid="{00000000-0005-0000-0000-00008C610000}"/>
    <cellStyle name="Moneda 49 2 5 6" xfId="19743" xr:uid="{00000000-0005-0000-0000-00008D610000}"/>
    <cellStyle name="Moneda 49 2 6" xfId="3839" xr:uid="{00000000-0005-0000-0000-00008E610000}"/>
    <cellStyle name="Moneda 49 2 6 2" xfId="20575" xr:uid="{00000000-0005-0000-0000-00008F610000}"/>
    <cellStyle name="Moneda 49 2 7" xfId="7156" xr:uid="{00000000-0005-0000-0000-000090610000}"/>
    <cellStyle name="Moneda 49 2 7 2" xfId="23892" xr:uid="{00000000-0005-0000-0000-000091610000}"/>
    <cellStyle name="Moneda 49 2 8" xfId="10483" xr:uid="{00000000-0005-0000-0000-000092610000}"/>
    <cellStyle name="Moneda 49 2 8 2" xfId="27219" xr:uid="{00000000-0005-0000-0000-000093610000}"/>
    <cellStyle name="Moneda 49 2 9" xfId="13799" xr:uid="{00000000-0005-0000-0000-000094610000}"/>
    <cellStyle name="Moneda 49 3" xfId="731" xr:uid="{00000000-0005-0000-0000-000095610000}"/>
    <cellStyle name="Moneda 49 3 2" xfId="1560" xr:uid="{00000000-0005-0000-0000-000096610000}"/>
    <cellStyle name="Moneda 49 3 2 2" xfId="4877" xr:uid="{00000000-0005-0000-0000-000097610000}"/>
    <cellStyle name="Moneda 49 3 2 2 2" xfId="21613" xr:uid="{00000000-0005-0000-0000-000098610000}"/>
    <cellStyle name="Moneda 49 3 2 3" xfId="8194" xr:uid="{00000000-0005-0000-0000-000099610000}"/>
    <cellStyle name="Moneda 49 3 2 3 2" xfId="24930" xr:uid="{00000000-0005-0000-0000-00009A610000}"/>
    <cellStyle name="Moneda 49 3 2 4" xfId="11521" xr:uid="{00000000-0005-0000-0000-00009B610000}"/>
    <cellStyle name="Moneda 49 3 2 4 2" xfId="28257" xr:uid="{00000000-0005-0000-0000-00009C610000}"/>
    <cellStyle name="Moneda 49 3 2 5" xfId="14837" xr:uid="{00000000-0005-0000-0000-00009D610000}"/>
    <cellStyle name="Moneda 49 3 2 6" xfId="18296" xr:uid="{00000000-0005-0000-0000-00009E610000}"/>
    <cellStyle name="Moneda 49 3 3" xfId="2388" xr:uid="{00000000-0005-0000-0000-00009F610000}"/>
    <cellStyle name="Moneda 49 3 3 2" xfId="5705" xr:uid="{00000000-0005-0000-0000-0000A0610000}"/>
    <cellStyle name="Moneda 49 3 3 2 2" xfId="22441" xr:uid="{00000000-0005-0000-0000-0000A1610000}"/>
    <cellStyle name="Moneda 49 3 3 3" xfId="9022" xr:uid="{00000000-0005-0000-0000-0000A2610000}"/>
    <cellStyle name="Moneda 49 3 3 3 2" xfId="25758" xr:uid="{00000000-0005-0000-0000-0000A3610000}"/>
    <cellStyle name="Moneda 49 3 3 4" xfId="12349" xr:uid="{00000000-0005-0000-0000-0000A4610000}"/>
    <cellStyle name="Moneda 49 3 3 4 2" xfId="29085" xr:uid="{00000000-0005-0000-0000-0000A5610000}"/>
    <cellStyle name="Moneda 49 3 3 5" xfId="15665" xr:uid="{00000000-0005-0000-0000-0000A6610000}"/>
    <cellStyle name="Moneda 49 3 3 6" xfId="19124" xr:uid="{00000000-0005-0000-0000-0000A7610000}"/>
    <cellStyle name="Moneda 49 3 4" xfId="3216" xr:uid="{00000000-0005-0000-0000-0000A8610000}"/>
    <cellStyle name="Moneda 49 3 4 2" xfId="6533" xr:uid="{00000000-0005-0000-0000-0000A9610000}"/>
    <cellStyle name="Moneda 49 3 4 2 2" xfId="23269" xr:uid="{00000000-0005-0000-0000-0000AA610000}"/>
    <cellStyle name="Moneda 49 3 4 3" xfId="9850" xr:uid="{00000000-0005-0000-0000-0000AB610000}"/>
    <cellStyle name="Moneda 49 3 4 3 2" xfId="26586" xr:uid="{00000000-0005-0000-0000-0000AC610000}"/>
    <cellStyle name="Moneda 49 3 4 4" xfId="13177" xr:uid="{00000000-0005-0000-0000-0000AD610000}"/>
    <cellStyle name="Moneda 49 3 4 4 2" xfId="29913" xr:uid="{00000000-0005-0000-0000-0000AE610000}"/>
    <cellStyle name="Moneda 49 3 4 5" xfId="16493" xr:uid="{00000000-0005-0000-0000-0000AF610000}"/>
    <cellStyle name="Moneda 49 3 4 6" xfId="19952" xr:uid="{00000000-0005-0000-0000-0000B0610000}"/>
    <cellStyle name="Moneda 49 3 5" xfId="4048" xr:uid="{00000000-0005-0000-0000-0000B1610000}"/>
    <cellStyle name="Moneda 49 3 5 2" xfId="20784" xr:uid="{00000000-0005-0000-0000-0000B2610000}"/>
    <cellStyle name="Moneda 49 3 6" xfId="7365" xr:uid="{00000000-0005-0000-0000-0000B3610000}"/>
    <cellStyle name="Moneda 49 3 6 2" xfId="24101" xr:uid="{00000000-0005-0000-0000-0000B4610000}"/>
    <cellStyle name="Moneda 49 3 7" xfId="10692" xr:uid="{00000000-0005-0000-0000-0000B5610000}"/>
    <cellStyle name="Moneda 49 3 7 2" xfId="27428" xr:uid="{00000000-0005-0000-0000-0000B6610000}"/>
    <cellStyle name="Moneda 49 3 8" xfId="14008" xr:uid="{00000000-0005-0000-0000-0000B7610000}"/>
    <cellStyle name="Moneda 49 3 9" xfId="17467" xr:uid="{00000000-0005-0000-0000-0000B8610000}"/>
    <cellStyle name="Moneda 49 4" xfId="1145" xr:uid="{00000000-0005-0000-0000-0000B9610000}"/>
    <cellStyle name="Moneda 49 4 2" xfId="4462" xr:uid="{00000000-0005-0000-0000-0000BA610000}"/>
    <cellStyle name="Moneda 49 4 2 2" xfId="21198" xr:uid="{00000000-0005-0000-0000-0000BB610000}"/>
    <cellStyle name="Moneda 49 4 3" xfId="7779" xr:uid="{00000000-0005-0000-0000-0000BC610000}"/>
    <cellStyle name="Moneda 49 4 3 2" xfId="24515" xr:uid="{00000000-0005-0000-0000-0000BD610000}"/>
    <cellStyle name="Moneda 49 4 4" xfId="11106" xr:uid="{00000000-0005-0000-0000-0000BE610000}"/>
    <cellStyle name="Moneda 49 4 4 2" xfId="27842" xr:uid="{00000000-0005-0000-0000-0000BF610000}"/>
    <cellStyle name="Moneda 49 4 5" xfId="14422" xr:uid="{00000000-0005-0000-0000-0000C0610000}"/>
    <cellStyle name="Moneda 49 4 6" xfId="17881" xr:uid="{00000000-0005-0000-0000-0000C1610000}"/>
    <cellStyle name="Moneda 49 5" xfId="1974" xr:uid="{00000000-0005-0000-0000-0000C2610000}"/>
    <cellStyle name="Moneda 49 5 2" xfId="5291" xr:uid="{00000000-0005-0000-0000-0000C3610000}"/>
    <cellStyle name="Moneda 49 5 2 2" xfId="22027" xr:uid="{00000000-0005-0000-0000-0000C4610000}"/>
    <cellStyle name="Moneda 49 5 3" xfId="8608" xr:uid="{00000000-0005-0000-0000-0000C5610000}"/>
    <cellStyle name="Moneda 49 5 3 2" xfId="25344" xr:uid="{00000000-0005-0000-0000-0000C6610000}"/>
    <cellStyle name="Moneda 49 5 4" xfId="11935" xr:uid="{00000000-0005-0000-0000-0000C7610000}"/>
    <cellStyle name="Moneda 49 5 4 2" xfId="28671" xr:uid="{00000000-0005-0000-0000-0000C8610000}"/>
    <cellStyle name="Moneda 49 5 5" xfId="15251" xr:uid="{00000000-0005-0000-0000-0000C9610000}"/>
    <cellStyle name="Moneda 49 5 6" xfId="18710" xr:uid="{00000000-0005-0000-0000-0000CA610000}"/>
    <cellStyle name="Moneda 49 6" xfId="2802" xr:uid="{00000000-0005-0000-0000-0000CB610000}"/>
    <cellStyle name="Moneda 49 6 2" xfId="6119" xr:uid="{00000000-0005-0000-0000-0000CC610000}"/>
    <cellStyle name="Moneda 49 6 2 2" xfId="22855" xr:uid="{00000000-0005-0000-0000-0000CD610000}"/>
    <cellStyle name="Moneda 49 6 3" xfId="9436" xr:uid="{00000000-0005-0000-0000-0000CE610000}"/>
    <cellStyle name="Moneda 49 6 3 2" xfId="26172" xr:uid="{00000000-0005-0000-0000-0000CF610000}"/>
    <cellStyle name="Moneda 49 6 4" xfId="12763" xr:uid="{00000000-0005-0000-0000-0000D0610000}"/>
    <cellStyle name="Moneda 49 6 4 2" xfId="29499" xr:uid="{00000000-0005-0000-0000-0000D1610000}"/>
    <cellStyle name="Moneda 49 6 5" xfId="16079" xr:uid="{00000000-0005-0000-0000-0000D2610000}"/>
    <cellStyle name="Moneda 49 6 6" xfId="19538" xr:uid="{00000000-0005-0000-0000-0000D3610000}"/>
    <cellStyle name="Moneda 49 7" xfId="3634" xr:uid="{00000000-0005-0000-0000-0000D4610000}"/>
    <cellStyle name="Moneda 49 7 2" xfId="20370" xr:uid="{00000000-0005-0000-0000-0000D5610000}"/>
    <cellStyle name="Moneda 49 8" xfId="6951" xr:uid="{00000000-0005-0000-0000-0000D6610000}"/>
    <cellStyle name="Moneda 49 8 2" xfId="23687" xr:uid="{00000000-0005-0000-0000-0000D7610000}"/>
    <cellStyle name="Moneda 49 9" xfId="10278" xr:uid="{00000000-0005-0000-0000-0000D8610000}"/>
    <cellStyle name="Moneda 49 9 2" xfId="27014" xr:uid="{00000000-0005-0000-0000-0000D9610000}"/>
    <cellStyle name="Moneda 5" xfId="284" xr:uid="{00000000-0005-0000-0000-0000DA610000}"/>
    <cellStyle name="Moneda 5 10" xfId="13595" xr:uid="{00000000-0005-0000-0000-0000DB610000}"/>
    <cellStyle name="Moneda 5 10 2" xfId="31193" xr:uid="{00000000-0005-0000-0000-0000DC610000}"/>
    <cellStyle name="Moneda 5 11" xfId="17054" xr:uid="{00000000-0005-0000-0000-0000DD610000}"/>
    <cellStyle name="Moneda 5 2" xfId="516" xr:uid="{00000000-0005-0000-0000-0000DE610000}"/>
    <cellStyle name="Moneda 5 2 10" xfId="17259" xr:uid="{00000000-0005-0000-0000-0000DF610000}"/>
    <cellStyle name="Moneda 5 2 2" xfId="937" xr:uid="{00000000-0005-0000-0000-0000E0610000}"/>
    <cellStyle name="Moneda 5 2 2 2" xfId="1766" xr:uid="{00000000-0005-0000-0000-0000E1610000}"/>
    <cellStyle name="Moneda 5 2 2 2 2" xfId="5083" xr:uid="{00000000-0005-0000-0000-0000E2610000}"/>
    <cellStyle name="Moneda 5 2 2 2 2 2" xfId="21819" xr:uid="{00000000-0005-0000-0000-0000E3610000}"/>
    <cellStyle name="Moneda 5 2 2 2 3" xfId="8400" xr:uid="{00000000-0005-0000-0000-0000E4610000}"/>
    <cellStyle name="Moneda 5 2 2 2 3 2" xfId="25136" xr:uid="{00000000-0005-0000-0000-0000E5610000}"/>
    <cellStyle name="Moneda 5 2 2 2 4" xfId="11727" xr:uid="{00000000-0005-0000-0000-0000E6610000}"/>
    <cellStyle name="Moneda 5 2 2 2 4 2" xfId="28463" xr:uid="{00000000-0005-0000-0000-0000E7610000}"/>
    <cellStyle name="Moneda 5 2 2 2 5" xfId="15043" xr:uid="{00000000-0005-0000-0000-0000E8610000}"/>
    <cellStyle name="Moneda 5 2 2 2 6" xfId="18502" xr:uid="{00000000-0005-0000-0000-0000E9610000}"/>
    <cellStyle name="Moneda 5 2 2 3" xfId="2594" xr:uid="{00000000-0005-0000-0000-0000EA610000}"/>
    <cellStyle name="Moneda 5 2 2 3 2" xfId="5911" xr:uid="{00000000-0005-0000-0000-0000EB610000}"/>
    <cellStyle name="Moneda 5 2 2 3 2 2" xfId="22647" xr:uid="{00000000-0005-0000-0000-0000EC610000}"/>
    <cellStyle name="Moneda 5 2 2 3 3" xfId="9228" xr:uid="{00000000-0005-0000-0000-0000ED610000}"/>
    <cellStyle name="Moneda 5 2 2 3 3 2" xfId="25964" xr:uid="{00000000-0005-0000-0000-0000EE610000}"/>
    <cellStyle name="Moneda 5 2 2 3 4" xfId="12555" xr:uid="{00000000-0005-0000-0000-0000EF610000}"/>
    <cellStyle name="Moneda 5 2 2 3 4 2" xfId="29291" xr:uid="{00000000-0005-0000-0000-0000F0610000}"/>
    <cellStyle name="Moneda 5 2 2 3 5" xfId="15871" xr:uid="{00000000-0005-0000-0000-0000F1610000}"/>
    <cellStyle name="Moneda 5 2 2 3 6" xfId="19330" xr:uid="{00000000-0005-0000-0000-0000F2610000}"/>
    <cellStyle name="Moneda 5 2 2 4" xfId="3422" xr:uid="{00000000-0005-0000-0000-0000F3610000}"/>
    <cellStyle name="Moneda 5 2 2 4 2" xfId="6739" xr:uid="{00000000-0005-0000-0000-0000F4610000}"/>
    <cellStyle name="Moneda 5 2 2 4 2 2" xfId="23475" xr:uid="{00000000-0005-0000-0000-0000F5610000}"/>
    <cellStyle name="Moneda 5 2 2 4 3" xfId="10056" xr:uid="{00000000-0005-0000-0000-0000F6610000}"/>
    <cellStyle name="Moneda 5 2 2 4 3 2" xfId="26792" xr:uid="{00000000-0005-0000-0000-0000F7610000}"/>
    <cellStyle name="Moneda 5 2 2 4 4" xfId="13383" xr:uid="{00000000-0005-0000-0000-0000F8610000}"/>
    <cellStyle name="Moneda 5 2 2 4 4 2" xfId="30119" xr:uid="{00000000-0005-0000-0000-0000F9610000}"/>
    <cellStyle name="Moneda 5 2 2 4 5" xfId="16699" xr:uid="{00000000-0005-0000-0000-0000FA610000}"/>
    <cellStyle name="Moneda 5 2 2 4 6" xfId="20158" xr:uid="{00000000-0005-0000-0000-0000FB610000}"/>
    <cellStyle name="Moneda 5 2 2 5" xfId="4254" xr:uid="{00000000-0005-0000-0000-0000FC610000}"/>
    <cellStyle name="Moneda 5 2 2 5 2" xfId="20990" xr:uid="{00000000-0005-0000-0000-0000FD610000}"/>
    <cellStyle name="Moneda 5 2 2 6" xfId="7571" xr:uid="{00000000-0005-0000-0000-0000FE610000}"/>
    <cellStyle name="Moneda 5 2 2 6 2" xfId="24307" xr:uid="{00000000-0005-0000-0000-0000FF610000}"/>
    <cellStyle name="Moneda 5 2 2 7" xfId="10898" xr:uid="{00000000-0005-0000-0000-000000620000}"/>
    <cellStyle name="Moneda 5 2 2 7 2" xfId="27634" xr:uid="{00000000-0005-0000-0000-000001620000}"/>
    <cellStyle name="Moneda 5 2 2 8" xfId="14214" xr:uid="{00000000-0005-0000-0000-000002620000}"/>
    <cellStyle name="Moneda 5 2 2 9" xfId="17673" xr:uid="{00000000-0005-0000-0000-000003620000}"/>
    <cellStyle name="Moneda 5 2 3" xfId="1351" xr:uid="{00000000-0005-0000-0000-000004620000}"/>
    <cellStyle name="Moneda 5 2 3 2" xfId="4668" xr:uid="{00000000-0005-0000-0000-000005620000}"/>
    <cellStyle name="Moneda 5 2 3 2 2" xfId="21404" xr:uid="{00000000-0005-0000-0000-000006620000}"/>
    <cellStyle name="Moneda 5 2 3 3" xfId="7985" xr:uid="{00000000-0005-0000-0000-000007620000}"/>
    <cellStyle name="Moneda 5 2 3 3 2" xfId="24721" xr:uid="{00000000-0005-0000-0000-000008620000}"/>
    <cellStyle name="Moneda 5 2 3 4" xfId="11312" xr:uid="{00000000-0005-0000-0000-000009620000}"/>
    <cellStyle name="Moneda 5 2 3 4 2" xfId="28048" xr:uid="{00000000-0005-0000-0000-00000A620000}"/>
    <cellStyle name="Moneda 5 2 3 5" xfId="14628" xr:uid="{00000000-0005-0000-0000-00000B620000}"/>
    <cellStyle name="Moneda 5 2 3 6" xfId="18087" xr:uid="{00000000-0005-0000-0000-00000C620000}"/>
    <cellStyle name="Moneda 5 2 4" xfId="2180" xr:uid="{00000000-0005-0000-0000-00000D620000}"/>
    <cellStyle name="Moneda 5 2 4 2" xfId="5497" xr:uid="{00000000-0005-0000-0000-00000E620000}"/>
    <cellStyle name="Moneda 5 2 4 2 2" xfId="22233" xr:uid="{00000000-0005-0000-0000-00000F620000}"/>
    <cellStyle name="Moneda 5 2 4 3" xfId="8814" xr:uid="{00000000-0005-0000-0000-000010620000}"/>
    <cellStyle name="Moneda 5 2 4 3 2" xfId="25550" xr:uid="{00000000-0005-0000-0000-000011620000}"/>
    <cellStyle name="Moneda 5 2 4 4" xfId="12141" xr:uid="{00000000-0005-0000-0000-000012620000}"/>
    <cellStyle name="Moneda 5 2 4 4 2" xfId="28877" xr:uid="{00000000-0005-0000-0000-000013620000}"/>
    <cellStyle name="Moneda 5 2 4 5" xfId="15457" xr:uid="{00000000-0005-0000-0000-000014620000}"/>
    <cellStyle name="Moneda 5 2 4 6" xfId="18916" xr:uid="{00000000-0005-0000-0000-000015620000}"/>
    <cellStyle name="Moneda 5 2 5" xfId="3008" xr:uid="{00000000-0005-0000-0000-000016620000}"/>
    <cellStyle name="Moneda 5 2 5 2" xfId="6325" xr:uid="{00000000-0005-0000-0000-000017620000}"/>
    <cellStyle name="Moneda 5 2 5 2 2" xfId="23061" xr:uid="{00000000-0005-0000-0000-000018620000}"/>
    <cellStyle name="Moneda 5 2 5 3" xfId="9642" xr:uid="{00000000-0005-0000-0000-000019620000}"/>
    <cellStyle name="Moneda 5 2 5 3 2" xfId="26378" xr:uid="{00000000-0005-0000-0000-00001A620000}"/>
    <cellStyle name="Moneda 5 2 5 4" xfId="12969" xr:uid="{00000000-0005-0000-0000-00001B620000}"/>
    <cellStyle name="Moneda 5 2 5 4 2" xfId="29705" xr:uid="{00000000-0005-0000-0000-00001C620000}"/>
    <cellStyle name="Moneda 5 2 5 5" xfId="16285" xr:uid="{00000000-0005-0000-0000-00001D620000}"/>
    <cellStyle name="Moneda 5 2 5 6" xfId="19744" xr:uid="{00000000-0005-0000-0000-00001E620000}"/>
    <cellStyle name="Moneda 5 2 6" xfId="3840" xr:uid="{00000000-0005-0000-0000-00001F620000}"/>
    <cellStyle name="Moneda 5 2 6 2" xfId="20576" xr:uid="{00000000-0005-0000-0000-000020620000}"/>
    <cellStyle name="Moneda 5 2 7" xfId="7157" xr:uid="{00000000-0005-0000-0000-000021620000}"/>
    <cellStyle name="Moneda 5 2 7 2" xfId="23893" xr:uid="{00000000-0005-0000-0000-000022620000}"/>
    <cellStyle name="Moneda 5 2 8" xfId="10484" xr:uid="{00000000-0005-0000-0000-000023620000}"/>
    <cellStyle name="Moneda 5 2 8 2" xfId="27220" xr:uid="{00000000-0005-0000-0000-000024620000}"/>
    <cellStyle name="Moneda 5 2 9" xfId="13800" xr:uid="{00000000-0005-0000-0000-000025620000}"/>
    <cellStyle name="Moneda 5 2 9 2" xfId="30615" xr:uid="{00000000-0005-0000-0000-000026620000}"/>
    <cellStyle name="Moneda 5 2 9 2 2" xfId="31504" xr:uid="{00000000-0005-0000-0000-000027620000}"/>
    <cellStyle name="Moneda 5 2 9 2 3" xfId="31806" xr:uid="{00000000-0005-0000-0000-000028620000}"/>
    <cellStyle name="Moneda 5 2 9 2 4" xfId="32107" xr:uid="{00000000-0005-0000-0000-000029620000}"/>
    <cellStyle name="Moneda 5 2 9 2 5" xfId="32408" xr:uid="{00000000-0005-0000-0000-00002A620000}"/>
    <cellStyle name="Moneda 5 2 9 2 6" xfId="32709" xr:uid="{00000000-0005-0000-0000-00002B620000}"/>
    <cellStyle name="Moneda 5 2 9 2 7" xfId="33010" xr:uid="{00000000-0005-0000-0000-00002C620000}"/>
    <cellStyle name="Moneda 5 3" xfId="732" xr:uid="{00000000-0005-0000-0000-00002D620000}"/>
    <cellStyle name="Moneda 5 3 2" xfId="1561" xr:uid="{00000000-0005-0000-0000-00002E620000}"/>
    <cellStyle name="Moneda 5 3 2 2" xfId="4878" xr:uid="{00000000-0005-0000-0000-00002F620000}"/>
    <cellStyle name="Moneda 5 3 2 2 2" xfId="21614" xr:uid="{00000000-0005-0000-0000-000030620000}"/>
    <cellStyle name="Moneda 5 3 2 3" xfId="8195" xr:uid="{00000000-0005-0000-0000-000031620000}"/>
    <cellStyle name="Moneda 5 3 2 3 2" xfId="24931" xr:uid="{00000000-0005-0000-0000-000032620000}"/>
    <cellStyle name="Moneda 5 3 2 4" xfId="11522" xr:uid="{00000000-0005-0000-0000-000033620000}"/>
    <cellStyle name="Moneda 5 3 2 4 2" xfId="28258" xr:uid="{00000000-0005-0000-0000-000034620000}"/>
    <cellStyle name="Moneda 5 3 2 5" xfId="14838" xr:uid="{00000000-0005-0000-0000-000035620000}"/>
    <cellStyle name="Moneda 5 3 2 6" xfId="18297" xr:uid="{00000000-0005-0000-0000-000036620000}"/>
    <cellStyle name="Moneda 5 3 3" xfId="2389" xr:uid="{00000000-0005-0000-0000-000037620000}"/>
    <cellStyle name="Moneda 5 3 3 2" xfId="5706" xr:uid="{00000000-0005-0000-0000-000038620000}"/>
    <cellStyle name="Moneda 5 3 3 2 2" xfId="22442" xr:uid="{00000000-0005-0000-0000-000039620000}"/>
    <cellStyle name="Moneda 5 3 3 3" xfId="9023" xr:uid="{00000000-0005-0000-0000-00003A620000}"/>
    <cellStyle name="Moneda 5 3 3 3 2" xfId="25759" xr:uid="{00000000-0005-0000-0000-00003B620000}"/>
    <cellStyle name="Moneda 5 3 3 4" xfId="12350" xr:uid="{00000000-0005-0000-0000-00003C620000}"/>
    <cellStyle name="Moneda 5 3 3 4 2" xfId="29086" xr:uid="{00000000-0005-0000-0000-00003D620000}"/>
    <cellStyle name="Moneda 5 3 3 5" xfId="15666" xr:uid="{00000000-0005-0000-0000-00003E620000}"/>
    <cellStyle name="Moneda 5 3 3 6" xfId="19125" xr:uid="{00000000-0005-0000-0000-00003F620000}"/>
    <cellStyle name="Moneda 5 3 4" xfId="3217" xr:uid="{00000000-0005-0000-0000-000040620000}"/>
    <cellStyle name="Moneda 5 3 4 2" xfId="6534" xr:uid="{00000000-0005-0000-0000-000041620000}"/>
    <cellStyle name="Moneda 5 3 4 2 2" xfId="23270" xr:uid="{00000000-0005-0000-0000-000042620000}"/>
    <cellStyle name="Moneda 5 3 4 3" xfId="9851" xr:uid="{00000000-0005-0000-0000-000043620000}"/>
    <cellStyle name="Moneda 5 3 4 3 2" xfId="26587" xr:uid="{00000000-0005-0000-0000-000044620000}"/>
    <cellStyle name="Moneda 5 3 4 4" xfId="13178" xr:uid="{00000000-0005-0000-0000-000045620000}"/>
    <cellStyle name="Moneda 5 3 4 4 2" xfId="29914" xr:uid="{00000000-0005-0000-0000-000046620000}"/>
    <cellStyle name="Moneda 5 3 4 5" xfId="16494" xr:uid="{00000000-0005-0000-0000-000047620000}"/>
    <cellStyle name="Moneda 5 3 4 6" xfId="19953" xr:uid="{00000000-0005-0000-0000-000048620000}"/>
    <cellStyle name="Moneda 5 3 5" xfId="4049" xr:uid="{00000000-0005-0000-0000-000049620000}"/>
    <cellStyle name="Moneda 5 3 5 2" xfId="20785" xr:uid="{00000000-0005-0000-0000-00004A620000}"/>
    <cellStyle name="Moneda 5 3 6" xfId="7366" xr:uid="{00000000-0005-0000-0000-00004B620000}"/>
    <cellStyle name="Moneda 5 3 6 2" xfId="24102" xr:uid="{00000000-0005-0000-0000-00004C620000}"/>
    <cellStyle name="Moneda 5 3 7" xfId="10693" xr:uid="{00000000-0005-0000-0000-00004D620000}"/>
    <cellStyle name="Moneda 5 3 7 2" xfId="27429" xr:uid="{00000000-0005-0000-0000-00004E620000}"/>
    <cellStyle name="Moneda 5 3 8" xfId="14009" xr:uid="{00000000-0005-0000-0000-00004F620000}"/>
    <cellStyle name="Moneda 5 3 9" xfId="17468" xr:uid="{00000000-0005-0000-0000-000050620000}"/>
    <cellStyle name="Moneda 5 4" xfId="1146" xr:uid="{00000000-0005-0000-0000-000051620000}"/>
    <cellStyle name="Moneda 5 4 2" xfId="4463" xr:uid="{00000000-0005-0000-0000-000052620000}"/>
    <cellStyle name="Moneda 5 4 2 2" xfId="21199" xr:uid="{00000000-0005-0000-0000-000053620000}"/>
    <cellStyle name="Moneda 5 4 3" xfId="7780" xr:uid="{00000000-0005-0000-0000-000054620000}"/>
    <cellStyle name="Moneda 5 4 3 2" xfId="24516" xr:uid="{00000000-0005-0000-0000-000055620000}"/>
    <cellStyle name="Moneda 5 4 4" xfId="11107" xr:uid="{00000000-0005-0000-0000-000056620000}"/>
    <cellStyle name="Moneda 5 4 4 2" xfId="27843" xr:uid="{00000000-0005-0000-0000-000057620000}"/>
    <cellStyle name="Moneda 5 4 5" xfId="14423" xr:uid="{00000000-0005-0000-0000-000058620000}"/>
    <cellStyle name="Moneda 5 4 6" xfId="17882" xr:uid="{00000000-0005-0000-0000-000059620000}"/>
    <cellStyle name="Moneda 5 5" xfId="1975" xr:uid="{00000000-0005-0000-0000-00005A620000}"/>
    <cellStyle name="Moneda 5 5 2" xfId="5292" xr:uid="{00000000-0005-0000-0000-00005B620000}"/>
    <cellStyle name="Moneda 5 5 2 2" xfId="22028" xr:uid="{00000000-0005-0000-0000-00005C620000}"/>
    <cellStyle name="Moneda 5 5 3" xfId="8609" xr:uid="{00000000-0005-0000-0000-00005D620000}"/>
    <cellStyle name="Moneda 5 5 3 2" xfId="25345" xr:uid="{00000000-0005-0000-0000-00005E620000}"/>
    <cellStyle name="Moneda 5 5 4" xfId="11936" xr:uid="{00000000-0005-0000-0000-00005F620000}"/>
    <cellStyle name="Moneda 5 5 4 2" xfId="28672" xr:uid="{00000000-0005-0000-0000-000060620000}"/>
    <cellStyle name="Moneda 5 5 5" xfId="15252" xr:uid="{00000000-0005-0000-0000-000061620000}"/>
    <cellStyle name="Moneda 5 5 6" xfId="18711" xr:uid="{00000000-0005-0000-0000-000062620000}"/>
    <cellStyle name="Moneda 5 6" xfId="2803" xr:uid="{00000000-0005-0000-0000-000063620000}"/>
    <cellStyle name="Moneda 5 6 2" xfId="6120" xr:uid="{00000000-0005-0000-0000-000064620000}"/>
    <cellStyle name="Moneda 5 6 2 2" xfId="22856" xr:uid="{00000000-0005-0000-0000-000065620000}"/>
    <cellStyle name="Moneda 5 6 3" xfId="9437" xr:uid="{00000000-0005-0000-0000-000066620000}"/>
    <cellStyle name="Moneda 5 6 3 2" xfId="26173" xr:uid="{00000000-0005-0000-0000-000067620000}"/>
    <cellStyle name="Moneda 5 6 4" xfId="12764" xr:uid="{00000000-0005-0000-0000-000068620000}"/>
    <cellStyle name="Moneda 5 6 4 2" xfId="29500" xr:uid="{00000000-0005-0000-0000-000069620000}"/>
    <cellStyle name="Moneda 5 6 5" xfId="16080" xr:uid="{00000000-0005-0000-0000-00006A620000}"/>
    <cellStyle name="Moneda 5 6 6" xfId="19539" xr:uid="{00000000-0005-0000-0000-00006B620000}"/>
    <cellStyle name="Moneda 5 7" xfId="3635" xr:uid="{00000000-0005-0000-0000-00006C620000}"/>
    <cellStyle name="Moneda 5 7 2" xfId="20371" xr:uid="{00000000-0005-0000-0000-00006D620000}"/>
    <cellStyle name="Moneda 5 8" xfId="6952" xr:uid="{00000000-0005-0000-0000-00006E620000}"/>
    <cellStyle name="Moneda 5 8 2" xfId="23688" xr:uid="{00000000-0005-0000-0000-00006F620000}"/>
    <cellStyle name="Moneda 5 9" xfId="10279" xr:uid="{00000000-0005-0000-0000-000070620000}"/>
    <cellStyle name="Moneda 5 9 2" xfId="27015" xr:uid="{00000000-0005-0000-0000-000071620000}"/>
    <cellStyle name="Moneda 50" xfId="285" xr:uid="{00000000-0005-0000-0000-000072620000}"/>
    <cellStyle name="Moneda 50 10" xfId="13596" xr:uid="{00000000-0005-0000-0000-000073620000}"/>
    <cellStyle name="Moneda 50 11" xfId="17055" xr:uid="{00000000-0005-0000-0000-000074620000}"/>
    <cellStyle name="Moneda 50 2" xfId="517" xr:uid="{00000000-0005-0000-0000-000075620000}"/>
    <cellStyle name="Moneda 50 2 10" xfId="17260" xr:uid="{00000000-0005-0000-0000-000076620000}"/>
    <cellStyle name="Moneda 50 2 2" xfId="938" xr:uid="{00000000-0005-0000-0000-000077620000}"/>
    <cellStyle name="Moneda 50 2 2 2" xfId="1767" xr:uid="{00000000-0005-0000-0000-000078620000}"/>
    <cellStyle name="Moneda 50 2 2 2 2" xfId="5084" xr:uid="{00000000-0005-0000-0000-000079620000}"/>
    <cellStyle name="Moneda 50 2 2 2 2 2" xfId="21820" xr:uid="{00000000-0005-0000-0000-00007A620000}"/>
    <cellStyle name="Moneda 50 2 2 2 3" xfId="8401" xr:uid="{00000000-0005-0000-0000-00007B620000}"/>
    <cellStyle name="Moneda 50 2 2 2 3 2" xfId="25137" xr:uid="{00000000-0005-0000-0000-00007C620000}"/>
    <cellStyle name="Moneda 50 2 2 2 4" xfId="11728" xr:uid="{00000000-0005-0000-0000-00007D620000}"/>
    <cellStyle name="Moneda 50 2 2 2 4 2" xfId="28464" xr:uid="{00000000-0005-0000-0000-00007E620000}"/>
    <cellStyle name="Moneda 50 2 2 2 5" xfId="15044" xr:uid="{00000000-0005-0000-0000-00007F620000}"/>
    <cellStyle name="Moneda 50 2 2 2 6" xfId="18503" xr:uid="{00000000-0005-0000-0000-000080620000}"/>
    <cellStyle name="Moneda 50 2 2 3" xfId="2595" xr:uid="{00000000-0005-0000-0000-000081620000}"/>
    <cellStyle name="Moneda 50 2 2 3 2" xfId="5912" xr:uid="{00000000-0005-0000-0000-000082620000}"/>
    <cellStyle name="Moneda 50 2 2 3 2 2" xfId="22648" xr:uid="{00000000-0005-0000-0000-000083620000}"/>
    <cellStyle name="Moneda 50 2 2 3 3" xfId="9229" xr:uid="{00000000-0005-0000-0000-000084620000}"/>
    <cellStyle name="Moneda 50 2 2 3 3 2" xfId="25965" xr:uid="{00000000-0005-0000-0000-000085620000}"/>
    <cellStyle name="Moneda 50 2 2 3 4" xfId="12556" xr:uid="{00000000-0005-0000-0000-000086620000}"/>
    <cellStyle name="Moneda 50 2 2 3 4 2" xfId="29292" xr:uid="{00000000-0005-0000-0000-000087620000}"/>
    <cellStyle name="Moneda 50 2 2 3 5" xfId="15872" xr:uid="{00000000-0005-0000-0000-000088620000}"/>
    <cellStyle name="Moneda 50 2 2 3 6" xfId="19331" xr:uid="{00000000-0005-0000-0000-000089620000}"/>
    <cellStyle name="Moneda 50 2 2 4" xfId="3423" xr:uid="{00000000-0005-0000-0000-00008A620000}"/>
    <cellStyle name="Moneda 50 2 2 4 2" xfId="6740" xr:uid="{00000000-0005-0000-0000-00008B620000}"/>
    <cellStyle name="Moneda 50 2 2 4 2 2" xfId="23476" xr:uid="{00000000-0005-0000-0000-00008C620000}"/>
    <cellStyle name="Moneda 50 2 2 4 3" xfId="10057" xr:uid="{00000000-0005-0000-0000-00008D620000}"/>
    <cellStyle name="Moneda 50 2 2 4 3 2" xfId="26793" xr:uid="{00000000-0005-0000-0000-00008E620000}"/>
    <cellStyle name="Moneda 50 2 2 4 4" xfId="13384" xr:uid="{00000000-0005-0000-0000-00008F620000}"/>
    <cellStyle name="Moneda 50 2 2 4 4 2" xfId="30120" xr:uid="{00000000-0005-0000-0000-000090620000}"/>
    <cellStyle name="Moneda 50 2 2 4 5" xfId="16700" xr:uid="{00000000-0005-0000-0000-000091620000}"/>
    <cellStyle name="Moneda 50 2 2 4 6" xfId="20159" xr:uid="{00000000-0005-0000-0000-000092620000}"/>
    <cellStyle name="Moneda 50 2 2 5" xfId="4255" xr:uid="{00000000-0005-0000-0000-000093620000}"/>
    <cellStyle name="Moneda 50 2 2 5 2" xfId="20991" xr:uid="{00000000-0005-0000-0000-000094620000}"/>
    <cellStyle name="Moneda 50 2 2 6" xfId="7572" xr:uid="{00000000-0005-0000-0000-000095620000}"/>
    <cellStyle name="Moneda 50 2 2 6 2" xfId="24308" xr:uid="{00000000-0005-0000-0000-000096620000}"/>
    <cellStyle name="Moneda 50 2 2 7" xfId="10899" xr:uid="{00000000-0005-0000-0000-000097620000}"/>
    <cellStyle name="Moneda 50 2 2 7 2" xfId="27635" xr:uid="{00000000-0005-0000-0000-000098620000}"/>
    <cellStyle name="Moneda 50 2 2 8" xfId="14215" xr:uid="{00000000-0005-0000-0000-000099620000}"/>
    <cellStyle name="Moneda 50 2 2 9" xfId="17674" xr:uid="{00000000-0005-0000-0000-00009A620000}"/>
    <cellStyle name="Moneda 50 2 3" xfId="1352" xr:uid="{00000000-0005-0000-0000-00009B620000}"/>
    <cellStyle name="Moneda 50 2 3 2" xfId="4669" xr:uid="{00000000-0005-0000-0000-00009C620000}"/>
    <cellStyle name="Moneda 50 2 3 2 2" xfId="21405" xr:uid="{00000000-0005-0000-0000-00009D620000}"/>
    <cellStyle name="Moneda 50 2 3 3" xfId="7986" xr:uid="{00000000-0005-0000-0000-00009E620000}"/>
    <cellStyle name="Moneda 50 2 3 3 2" xfId="24722" xr:uid="{00000000-0005-0000-0000-00009F620000}"/>
    <cellStyle name="Moneda 50 2 3 4" xfId="11313" xr:uid="{00000000-0005-0000-0000-0000A0620000}"/>
    <cellStyle name="Moneda 50 2 3 4 2" xfId="28049" xr:uid="{00000000-0005-0000-0000-0000A1620000}"/>
    <cellStyle name="Moneda 50 2 3 5" xfId="14629" xr:uid="{00000000-0005-0000-0000-0000A2620000}"/>
    <cellStyle name="Moneda 50 2 3 6" xfId="18088" xr:uid="{00000000-0005-0000-0000-0000A3620000}"/>
    <cellStyle name="Moneda 50 2 4" xfId="2181" xr:uid="{00000000-0005-0000-0000-0000A4620000}"/>
    <cellStyle name="Moneda 50 2 4 2" xfId="5498" xr:uid="{00000000-0005-0000-0000-0000A5620000}"/>
    <cellStyle name="Moneda 50 2 4 2 2" xfId="22234" xr:uid="{00000000-0005-0000-0000-0000A6620000}"/>
    <cellStyle name="Moneda 50 2 4 3" xfId="8815" xr:uid="{00000000-0005-0000-0000-0000A7620000}"/>
    <cellStyle name="Moneda 50 2 4 3 2" xfId="25551" xr:uid="{00000000-0005-0000-0000-0000A8620000}"/>
    <cellStyle name="Moneda 50 2 4 4" xfId="12142" xr:uid="{00000000-0005-0000-0000-0000A9620000}"/>
    <cellStyle name="Moneda 50 2 4 4 2" xfId="28878" xr:uid="{00000000-0005-0000-0000-0000AA620000}"/>
    <cellStyle name="Moneda 50 2 4 5" xfId="15458" xr:uid="{00000000-0005-0000-0000-0000AB620000}"/>
    <cellStyle name="Moneda 50 2 4 6" xfId="18917" xr:uid="{00000000-0005-0000-0000-0000AC620000}"/>
    <cellStyle name="Moneda 50 2 5" xfId="3009" xr:uid="{00000000-0005-0000-0000-0000AD620000}"/>
    <cellStyle name="Moneda 50 2 5 2" xfId="6326" xr:uid="{00000000-0005-0000-0000-0000AE620000}"/>
    <cellStyle name="Moneda 50 2 5 2 2" xfId="23062" xr:uid="{00000000-0005-0000-0000-0000AF620000}"/>
    <cellStyle name="Moneda 50 2 5 3" xfId="9643" xr:uid="{00000000-0005-0000-0000-0000B0620000}"/>
    <cellStyle name="Moneda 50 2 5 3 2" xfId="26379" xr:uid="{00000000-0005-0000-0000-0000B1620000}"/>
    <cellStyle name="Moneda 50 2 5 4" xfId="12970" xr:uid="{00000000-0005-0000-0000-0000B2620000}"/>
    <cellStyle name="Moneda 50 2 5 4 2" xfId="29706" xr:uid="{00000000-0005-0000-0000-0000B3620000}"/>
    <cellStyle name="Moneda 50 2 5 5" xfId="16286" xr:uid="{00000000-0005-0000-0000-0000B4620000}"/>
    <cellStyle name="Moneda 50 2 5 6" xfId="19745" xr:uid="{00000000-0005-0000-0000-0000B5620000}"/>
    <cellStyle name="Moneda 50 2 6" xfId="3841" xr:uid="{00000000-0005-0000-0000-0000B6620000}"/>
    <cellStyle name="Moneda 50 2 6 2" xfId="20577" xr:uid="{00000000-0005-0000-0000-0000B7620000}"/>
    <cellStyle name="Moneda 50 2 7" xfId="7158" xr:uid="{00000000-0005-0000-0000-0000B8620000}"/>
    <cellStyle name="Moneda 50 2 7 2" xfId="23894" xr:uid="{00000000-0005-0000-0000-0000B9620000}"/>
    <cellStyle name="Moneda 50 2 8" xfId="10485" xr:uid="{00000000-0005-0000-0000-0000BA620000}"/>
    <cellStyle name="Moneda 50 2 8 2" xfId="27221" xr:uid="{00000000-0005-0000-0000-0000BB620000}"/>
    <cellStyle name="Moneda 50 2 9" xfId="13801" xr:uid="{00000000-0005-0000-0000-0000BC620000}"/>
    <cellStyle name="Moneda 50 3" xfId="733" xr:uid="{00000000-0005-0000-0000-0000BD620000}"/>
    <cellStyle name="Moneda 50 3 2" xfId="1562" xr:uid="{00000000-0005-0000-0000-0000BE620000}"/>
    <cellStyle name="Moneda 50 3 2 2" xfId="4879" xr:uid="{00000000-0005-0000-0000-0000BF620000}"/>
    <cellStyle name="Moneda 50 3 2 2 2" xfId="21615" xr:uid="{00000000-0005-0000-0000-0000C0620000}"/>
    <cellStyle name="Moneda 50 3 2 3" xfId="8196" xr:uid="{00000000-0005-0000-0000-0000C1620000}"/>
    <cellStyle name="Moneda 50 3 2 3 2" xfId="24932" xr:uid="{00000000-0005-0000-0000-0000C2620000}"/>
    <cellStyle name="Moneda 50 3 2 4" xfId="11523" xr:uid="{00000000-0005-0000-0000-0000C3620000}"/>
    <cellStyle name="Moneda 50 3 2 4 2" xfId="28259" xr:uid="{00000000-0005-0000-0000-0000C4620000}"/>
    <cellStyle name="Moneda 50 3 2 5" xfId="14839" xr:uid="{00000000-0005-0000-0000-0000C5620000}"/>
    <cellStyle name="Moneda 50 3 2 6" xfId="18298" xr:uid="{00000000-0005-0000-0000-0000C6620000}"/>
    <cellStyle name="Moneda 50 3 3" xfId="2390" xr:uid="{00000000-0005-0000-0000-0000C7620000}"/>
    <cellStyle name="Moneda 50 3 3 2" xfId="5707" xr:uid="{00000000-0005-0000-0000-0000C8620000}"/>
    <cellStyle name="Moneda 50 3 3 2 2" xfId="22443" xr:uid="{00000000-0005-0000-0000-0000C9620000}"/>
    <cellStyle name="Moneda 50 3 3 3" xfId="9024" xr:uid="{00000000-0005-0000-0000-0000CA620000}"/>
    <cellStyle name="Moneda 50 3 3 3 2" xfId="25760" xr:uid="{00000000-0005-0000-0000-0000CB620000}"/>
    <cellStyle name="Moneda 50 3 3 4" xfId="12351" xr:uid="{00000000-0005-0000-0000-0000CC620000}"/>
    <cellStyle name="Moneda 50 3 3 4 2" xfId="29087" xr:uid="{00000000-0005-0000-0000-0000CD620000}"/>
    <cellStyle name="Moneda 50 3 3 5" xfId="15667" xr:uid="{00000000-0005-0000-0000-0000CE620000}"/>
    <cellStyle name="Moneda 50 3 3 6" xfId="19126" xr:uid="{00000000-0005-0000-0000-0000CF620000}"/>
    <cellStyle name="Moneda 50 3 4" xfId="3218" xr:uid="{00000000-0005-0000-0000-0000D0620000}"/>
    <cellStyle name="Moneda 50 3 4 2" xfId="6535" xr:uid="{00000000-0005-0000-0000-0000D1620000}"/>
    <cellStyle name="Moneda 50 3 4 2 2" xfId="23271" xr:uid="{00000000-0005-0000-0000-0000D2620000}"/>
    <cellStyle name="Moneda 50 3 4 3" xfId="9852" xr:uid="{00000000-0005-0000-0000-0000D3620000}"/>
    <cellStyle name="Moneda 50 3 4 3 2" xfId="26588" xr:uid="{00000000-0005-0000-0000-0000D4620000}"/>
    <cellStyle name="Moneda 50 3 4 4" xfId="13179" xr:uid="{00000000-0005-0000-0000-0000D5620000}"/>
    <cellStyle name="Moneda 50 3 4 4 2" xfId="29915" xr:uid="{00000000-0005-0000-0000-0000D6620000}"/>
    <cellStyle name="Moneda 50 3 4 5" xfId="16495" xr:uid="{00000000-0005-0000-0000-0000D7620000}"/>
    <cellStyle name="Moneda 50 3 4 6" xfId="19954" xr:uid="{00000000-0005-0000-0000-0000D8620000}"/>
    <cellStyle name="Moneda 50 3 5" xfId="4050" xr:uid="{00000000-0005-0000-0000-0000D9620000}"/>
    <cellStyle name="Moneda 50 3 5 2" xfId="20786" xr:uid="{00000000-0005-0000-0000-0000DA620000}"/>
    <cellStyle name="Moneda 50 3 6" xfId="7367" xr:uid="{00000000-0005-0000-0000-0000DB620000}"/>
    <cellStyle name="Moneda 50 3 6 2" xfId="24103" xr:uid="{00000000-0005-0000-0000-0000DC620000}"/>
    <cellStyle name="Moneda 50 3 7" xfId="10694" xr:uid="{00000000-0005-0000-0000-0000DD620000}"/>
    <cellStyle name="Moneda 50 3 7 2" xfId="27430" xr:uid="{00000000-0005-0000-0000-0000DE620000}"/>
    <cellStyle name="Moneda 50 3 8" xfId="14010" xr:uid="{00000000-0005-0000-0000-0000DF620000}"/>
    <cellStyle name="Moneda 50 3 9" xfId="17469" xr:uid="{00000000-0005-0000-0000-0000E0620000}"/>
    <cellStyle name="Moneda 50 4" xfId="1147" xr:uid="{00000000-0005-0000-0000-0000E1620000}"/>
    <cellStyle name="Moneda 50 4 2" xfId="4464" xr:uid="{00000000-0005-0000-0000-0000E2620000}"/>
    <cellStyle name="Moneda 50 4 2 2" xfId="21200" xr:uid="{00000000-0005-0000-0000-0000E3620000}"/>
    <cellStyle name="Moneda 50 4 3" xfId="7781" xr:uid="{00000000-0005-0000-0000-0000E4620000}"/>
    <cellStyle name="Moneda 50 4 3 2" xfId="24517" xr:uid="{00000000-0005-0000-0000-0000E5620000}"/>
    <cellStyle name="Moneda 50 4 4" xfId="11108" xr:uid="{00000000-0005-0000-0000-0000E6620000}"/>
    <cellStyle name="Moneda 50 4 4 2" xfId="27844" xr:uid="{00000000-0005-0000-0000-0000E7620000}"/>
    <cellStyle name="Moneda 50 4 5" xfId="14424" xr:uid="{00000000-0005-0000-0000-0000E8620000}"/>
    <cellStyle name="Moneda 50 4 6" xfId="17883" xr:uid="{00000000-0005-0000-0000-0000E9620000}"/>
    <cellStyle name="Moneda 50 5" xfId="1976" xr:uid="{00000000-0005-0000-0000-0000EA620000}"/>
    <cellStyle name="Moneda 50 5 2" xfId="5293" xr:uid="{00000000-0005-0000-0000-0000EB620000}"/>
    <cellStyle name="Moneda 50 5 2 2" xfId="22029" xr:uid="{00000000-0005-0000-0000-0000EC620000}"/>
    <cellStyle name="Moneda 50 5 3" xfId="8610" xr:uid="{00000000-0005-0000-0000-0000ED620000}"/>
    <cellStyle name="Moneda 50 5 3 2" xfId="25346" xr:uid="{00000000-0005-0000-0000-0000EE620000}"/>
    <cellStyle name="Moneda 50 5 4" xfId="11937" xr:uid="{00000000-0005-0000-0000-0000EF620000}"/>
    <cellStyle name="Moneda 50 5 4 2" xfId="28673" xr:uid="{00000000-0005-0000-0000-0000F0620000}"/>
    <cellStyle name="Moneda 50 5 5" xfId="15253" xr:uid="{00000000-0005-0000-0000-0000F1620000}"/>
    <cellStyle name="Moneda 50 5 6" xfId="18712" xr:uid="{00000000-0005-0000-0000-0000F2620000}"/>
    <cellStyle name="Moneda 50 6" xfId="2804" xr:uid="{00000000-0005-0000-0000-0000F3620000}"/>
    <cellStyle name="Moneda 50 6 2" xfId="6121" xr:uid="{00000000-0005-0000-0000-0000F4620000}"/>
    <cellStyle name="Moneda 50 6 2 2" xfId="22857" xr:uid="{00000000-0005-0000-0000-0000F5620000}"/>
    <cellStyle name="Moneda 50 6 3" xfId="9438" xr:uid="{00000000-0005-0000-0000-0000F6620000}"/>
    <cellStyle name="Moneda 50 6 3 2" xfId="26174" xr:uid="{00000000-0005-0000-0000-0000F7620000}"/>
    <cellStyle name="Moneda 50 6 4" xfId="12765" xr:uid="{00000000-0005-0000-0000-0000F8620000}"/>
    <cellStyle name="Moneda 50 6 4 2" xfId="29501" xr:uid="{00000000-0005-0000-0000-0000F9620000}"/>
    <cellStyle name="Moneda 50 6 5" xfId="16081" xr:uid="{00000000-0005-0000-0000-0000FA620000}"/>
    <cellStyle name="Moneda 50 6 6" xfId="19540" xr:uid="{00000000-0005-0000-0000-0000FB620000}"/>
    <cellStyle name="Moneda 50 7" xfId="3636" xr:uid="{00000000-0005-0000-0000-0000FC620000}"/>
    <cellStyle name="Moneda 50 7 2" xfId="20372" xr:uid="{00000000-0005-0000-0000-0000FD620000}"/>
    <cellStyle name="Moneda 50 8" xfId="6953" xr:uid="{00000000-0005-0000-0000-0000FE620000}"/>
    <cellStyle name="Moneda 50 8 2" xfId="23689" xr:uid="{00000000-0005-0000-0000-0000FF620000}"/>
    <cellStyle name="Moneda 50 9" xfId="10280" xr:uid="{00000000-0005-0000-0000-000000630000}"/>
    <cellStyle name="Moneda 50 9 2" xfId="27016" xr:uid="{00000000-0005-0000-0000-000001630000}"/>
    <cellStyle name="Moneda 51" xfId="286" xr:uid="{00000000-0005-0000-0000-000002630000}"/>
    <cellStyle name="Moneda 51 10" xfId="13597" xr:uid="{00000000-0005-0000-0000-000003630000}"/>
    <cellStyle name="Moneda 51 11" xfId="17056" xr:uid="{00000000-0005-0000-0000-000004630000}"/>
    <cellStyle name="Moneda 51 2" xfId="518" xr:uid="{00000000-0005-0000-0000-000005630000}"/>
    <cellStyle name="Moneda 51 2 10" xfId="17261" xr:uid="{00000000-0005-0000-0000-000006630000}"/>
    <cellStyle name="Moneda 51 2 2" xfId="939" xr:uid="{00000000-0005-0000-0000-000007630000}"/>
    <cellStyle name="Moneda 51 2 2 2" xfId="1768" xr:uid="{00000000-0005-0000-0000-000008630000}"/>
    <cellStyle name="Moneda 51 2 2 2 2" xfId="5085" xr:uid="{00000000-0005-0000-0000-000009630000}"/>
    <cellStyle name="Moneda 51 2 2 2 2 2" xfId="21821" xr:uid="{00000000-0005-0000-0000-00000A630000}"/>
    <cellStyle name="Moneda 51 2 2 2 3" xfId="8402" xr:uid="{00000000-0005-0000-0000-00000B630000}"/>
    <cellStyle name="Moneda 51 2 2 2 3 2" xfId="25138" xr:uid="{00000000-0005-0000-0000-00000C630000}"/>
    <cellStyle name="Moneda 51 2 2 2 4" xfId="11729" xr:uid="{00000000-0005-0000-0000-00000D630000}"/>
    <cellStyle name="Moneda 51 2 2 2 4 2" xfId="28465" xr:uid="{00000000-0005-0000-0000-00000E630000}"/>
    <cellStyle name="Moneda 51 2 2 2 5" xfId="15045" xr:uid="{00000000-0005-0000-0000-00000F630000}"/>
    <cellStyle name="Moneda 51 2 2 2 6" xfId="18504" xr:uid="{00000000-0005-0000-0000-000010630000}"/>
    <cellStyle name="Moneda 51 2 2 3" xfId="2596" xr:uid="{00000000-0005-0000-0000-000011630000}"/>
    <cellStyle name="Moneda 51 2 2 3 2" xfId="5913" xr:uid="{00000000-0005-0000-0000-000012630000}"/>
    <cellStyle name="Moneda 51 2 2 3 2 2" xfId="22649" xr:uid="{00000000-0005-0000-0000-000013630000}"/>
    <cellStyle name="Moneda 51 2 2 3 3" xfId="9230" xr:uid="{00000000-0005-0000-0000-000014630000}"/>
    <cellStyle name="Moneda 51 2 2 3 3 2" xfId="25966" xr:uid="{00000000-0005-0000-0000-000015630000}"/>
    <cellStyle name="Moneda 51 2 2 3 4" xfId="12557" xr:uid="{00000000-0005-0000-0000-000016630000}"/>
    <cellStyle name="Moneda 51 2 2 3 4 2" xfId="29293" xr:uid="{00000000-0005-0000-0000-000017630000}"/>
    <cellStyle name="Moneda 51 2 2 3 5" xfId="15873" xr:uid="{00000000-0005-0000-0000-000018630000}"/>
    <cellStyle name="Moneda 51 2 2 3 6" xfId="19332" xr:uid="{00000000-0005-0000-0000-000019630000}"/>
    <cellStyle name="Moneda 51 2 2 4" xfId="3424" xr:uid="{00000000-0005-0000-0000-00001A630000}"/>
    <cellStyle name="Moneda 51 2 2 4 2" xfId="6741" xr:uid="{00000000-0005-0000-0000-00001B630000}"/>
    <cellStyle name="Moneda 51 2 2 4 2 2" xfId="23477" xr:uid="{00000000-0005-0000-0000-00001C630000}"/>
    <cellStyle name="Moneda 51 2 2 4 3" xfId="10058" xr:uid="{00000000-0005-0000-0000-00001D630000}"/>
    <cellStyle name="Moneda 51 2 2 4 3 2" xfId="26794" xr:uid="{00000000-0005-0000-0000-00001E630000}"/>
    <cellStyle name="Moneda 51 2 2 4 4" xfId="13385" xr:uid="{00000000-0005-0000-0000-00001F630000}"/>
    <cellStyle name="Moneda 51 2 2 4 4 2" xfId="30121" xr:uid="{00000000-0005-0000-0000-000020630000}"/>
    <cellStyle name="Moneda 51 2 2 4 5" xfId="16701" xr:uid="{00000000-0005-0000-0000-000021630000}"/>
    <cellStyle name="Moneda 51 2 2 4 6" xfId="20160" xr:uid="{00000000-0005-0000-0000-000022630000}"/>
    <cellStyle name="Moneda 51 2 2 5" xfId="4256" xr:uid="{00000000-0005-0000-0000-000023630000}"/>
    <cellStyle name="Moneda 51 2 2 5 2" xfId="20992" xr:uid="{00000000-0005-0000-0000-000024630000}"/>
    <cellStyle name="Moneda 51 2 2 6" xfId="7573" xr:uid="{00000000-0005-0000-0000-000025630000}"/>
    <cellStyle name="Moneda 51 2 2 6 2" xfId="24309" xr:uid="{00000000-0005-0000-0000-000026630000}"/>
    <cellStyle name="Moneda 51 2 2 7" xfId="10900" xr:uid="{00000000-0005-0000-0000-000027630000}"/>
    <cellStyle name="Moneda 51 2 2 7 2" xfId="27636" xr:uid="{00000000-0005-0000-0000-000028630000}"/>
    <cellStyle name="Moneda 51 2 2 8" xfId="14216" xr:uid="{00000000-0005-0000-0000-000029630000}"/>
    <cellStyle name="Moneda 51 2 2 9" xfId="17675" xr:uid="{00000000-0005-0000-0000-00002A630000}"/>
    <cellStyle name="Moneda 51 2 3" xfId="1353" xr:uid="{00000000-0005-0000-0000-00002B630000}"/>
    <cellStyle name="Moneda 51 2 3 2" xfId="4670" xr:uid="{00000000-0005-0000-0000-00002C630000}"/>
    <cellStyle name="Moneda 51 2 3 2 2" xfId="21406" xr:uid="{00000000-0005-0000-0000-00002D630000}"/>
    <cellStyle name="Moneda 51 2 3 3" xfId="7987" xr:uid="{00000000-0005-0000-0000-00002E630000}"/>
    <cellStyle name="Moneda 51 2 3 3 2" xfId="24723" xr:uid="{00000000-0005-0000-0000-00002F630000}"/>
    <cellStyle name="Moneda 51 2 3 4" xfId="11314" xr:uid="{00000000-0005-0000-0000-000030630000}"/>
    <cellStyle name="Moneda 51 2 3 4 2" xfId="28050" xr:uid="{00000000-0005-0000-0000-000031630000}"/>
    <cellStyle name="Moneda 51 2 3 5" xfId="14630" xr:uid="{00000000-0005-0000-0000-000032630000}"/>
    <cellStyle name="Moneda 51 2 3 6" xfId="18089" xr:uid="{00000000-0005-0000-0000-000033630000}"/>
    <cellStyle name="Moneda 51 2 4" xfId="2182" xr:uid="{00000000-0005-0000-0000-000034630000}"/>
    <cellStyle name="Moneda 51 2 4 2" xfId="5499" xr:uid="{00000000-0005-0000-0000-000035630000}"/>
    <cellStyle name="Moneda 51 2 4 2 2" xfId="22235" xr:uid="{00000000-0005-0000-0000-000036630000}"/>
    <cellStyle name="Moneda 51 2 4 3" xfId="8816" xr:uid="{00000000-0005-0000-0000-000037630000}"/>
    <cellStyle name="Moneda 51 2 4 3 2" xfId="25552" xr:uid="{00000000-0005-0000-0000-000038630000}"/>
    <cellStyle name="Moneda 51 2 4 4" xfId="12143" xr:uid="{00000000-0005-0000-0000-000039630000}"/>
    <cellStyle name="Moneda 51 2 4 4 2" xfId="28879" xr:uid="{00000000-0005-0000-0000-00003A630000}"/>
    <cellStyle name="Moneda 51 2 4 5" xfId="15459" xr:uid="{00000000-0005-0000-0000-00003B630000}"/>
    <cellStyle name="Moneda 51 2 4 6" xfId="18918" xr:uid="{00000000-0005-0000-0000-00003C630000}"/>
    <cellStyle name="Moneda 51 2 5" xfId="3010" xr:uid="{00000000-0005-0000-0000-00003D630000}"/>
    <cellStyle name="Moneda 51 2 5 2" xfId="6327" xr:uid="{00000000-0005-0000-0000-00003E630000}"/>
    <cellStyle name="Moneda 51 2 5 2 2" xfId="23063" xr:uid="{00000000-0005-0000-0000-00003F630000}"/>
    <cellStyle name="Moneda 51 2 5 3" xfId="9644" xr:uid="{00000000-0005-0000-0000-000040630000}"/>
    <cellStyle name="Moneda 51 2 5 3 2" xfId="26380" xr:uid="{00000000-0005-0000-0000-000041630000}"/>
    <cellStyle name="Moneda 51 2 5 4" xfId="12971" xr:uid="{00000000-0005-0000-0000-000042630000}"/>
    <cellStyle name="Moneda 51 2 5 4 2" xfId="29707" xr:uid="{00000000-0005-0000-0000-000043630000}"/>
    <cellStyle name="Moneda 51 2 5 5" xfId="16287" xr:uid="{00000000-0005-0000-0000-000044630000}"/>
    <cellStyle name="Moneda 51 2 5 6" xfId="19746" xr:uid="{00000000-0005-0000-0000-000045630000}"/>
    <cellStyle name="Moneda 51 2 6" xfId="3842" xr:uid="{00000000-0005-0000-0000-000046630000}"/>
    <cellStyle name="Moneda 51 2 6 2" xfId="20578" xr:uid="{00000000-0005-0000-0000-000047630000}"/>
    <cellStyle name="Moneda 51 2 7" xfId="7159" xr:uid="{00000000-0005-0000-0000-000048630000}"/>
    <cellStyle name="Moneda 51 2 7 2" xfId="23895" xr:uid="{00000000-0005-0000-0000-000049630000}"/>
    <cellStyle name="Moneda 51 2 8" xfId="10486" xr:uid="{00000000-0005-0000-0000-00004A630000}"/>
    <cellStyle name="Moneda 51 2 8 2" xfId="27222" xr:uid="{00000000-0005-0000-0000-00004B630000}"/>
    <cellStyle name="Moneda 51 2 9" xfId="13802" xr:uid="{00000000-0005-0000-0000-00004C630000}"/>
    <cellStyle name="Moneda 51 3" xfId="734" xr:uid="{00000000-0005-0000-0000-00004D630000}"/>
    <cellStyle name="Moneda 51 3 2" xfId="1563" xr:uid="{00000000-0005-0000-0000-00004E630000}"/>
    <cellStyle name="Moneda 51 3 2 2" xfId="4880" xr:uid="{00000000-0005-0000-0000-00004F630000}"/>
    <cellStyle name="Moneda 51 3 2 2 2" xfId="21616" xr:uid="{00000000-0005-0000-0000-000050630000}"/>
    <cellStyle name="Moneda 51 3 2 3" xfId="8197" xr:uid="{00000000-0005-0000-0000-000051630000}"/>
    <cellStyle name="Moneda 51 3 2 3 2" xfId="24933" xr:uid="{00000000-0005-0000-0000-000052630000}"/>
    <cellStyle name="Moneda 51 3 2 4" xfId="11524" xr:uid="{00000000-0005-0000-0000-000053630000}"/>
    <cellStyle name="Moneda 51 3 2 4 2" xfId="28260" xr:uid="{00000000-0005-0000-0000-000054630000}"/>
    <cellStyle name="Moneda 51 3 2 5" xfId="14840" xr:uid="{00000000-0005-0000-0000-000055630000}"/>
    <cellStyle name="Moneda 51 3 2 6" xfId="18299" xr:uid="{00000000-0005-0000-0000-000056630000}"/>
    <cellStyle name="Moneda 51 3 3" xfId="2391" xr:uid="{00000000-0005-0000-0000-000057630000}"/>
    <cellStyle name="Moneda 51 3 3 2" xfId="5708" xr:uid="{00000000-0005-0000-0000-000058630000}"/>
    <cellStyle name="Moneda 51 3 3 2 2" xfId="22444" xr:uid="{00000000-0005-0000-0000-000059630000}"/>
    <cellStyle name="Moneda 51 3 3 3" xfId="9025" xr:uid="{00000000-0005-0000-0000-00005A630000}"/>
    <cellStyle name="Moneda 51 3 3 3 2" xfId="25761" xr:uid="{00000000-0005-0000-0000-00005B630000}"/>
    <cellStyle name="Moneda 51 3 3 4" xfId="12352" xr:uid="{00000000-0005-0000-0000-00005C630000}"/>
    <cellStyle name="Moneda 51 3 3 4 2" xfId="29088" xr:uid="{00000000-0005-0000-0000-00005D630000}"/>
    <cellStyle name="Moneda 51 3 3 5" xfId="15668" xr:uid="{00000000-0005-0000-0000-00005E630000}"/>
    <cellStyle name="Moneda 51 3 3 6" xfId="19127" xr:uid="{00000000-0005-0000-0000-00005F630000}"/>
    <cellStyle name="Moneda 51 3 4" xfId="3219" xr:uid="{00000000-0005-0000-0000-000060630000}"/>
    <cellStyle name="Moneda 51 3 4 2" xfId="6536" xr:uid="{00000000-0005-0000-0000-000061630000}"/>
    <cellStyle name="Moneda 51 3 4 2 2" xfId="23272" xr:uid="{00000000-0005-0000-0000-000062630000}"/>
    <cellStyle name="Moneda 51 3 4 3" xfId="9853" xr:uid="{00000000-0005-0000-0000-000063630000}"/>
    <cellStyle name="Moneda 51 3 4 3 2" xfId="26589" xr:uid="{00000000-0005-0000-0000-000064630000}"/>
    <cellStyle name="Moneda 51 3 4 4" xfId="13180" xr:uid="{00000000-0005-0000-0000-000065630000}"/>
    <cellStyle name="Moneda 51 3 4 4 2" xfId="29916" xr:uid="{00000000-0005-0000-0000-000066630000}"/>
    <cellStyle name="Moneda 51 3 4 5" xfId="16496" xr:uid="{00000000-0005-0000-0000-000067630000}"/>
    <cellStyle name="Moneda 51 3 4 6" xfId="19955" xr:uid="{00000000-0005-0000-0000-000068630000}"/>
    <cellStyle name="Moneda 51 3 5" xfId="4051" xr:uid="{00000000-0005-0000-0000-000069630000}"/>
    <cellStyle name="Moneda 51 3 5 2" xfId="20787" xr:uid="{00000000-0005-0000-0000-00006A630000}"/>
    <cellStyle name="Moneda 51 3 6" xfId="7368" xr:uid="{00000000-0005-0000-0000-00006B630000}"/>
    <cellStyle name="Moneda 51 3 6 2" xfId="24104" xr:uid="{00000000-0005-0000-0000-00006C630000}"/>
    <cellStyle name="Moneda 51 3 7" xfId="10695" xr:uid="{00000000-0005-0000-0000-00006D630000}"/>
    <cellStyle name="Moneda 51 3 7 2" xfId="27431" xr:uid="{00000000-0005-0000-0000-00006E630000}"/>
    <cellStyle name="Moneda 51 3 8" xfId="14011" xr:uid="{00000000-0005-0000-0000-00006F630000}"/>
    <cellStyle name="Moneda 51 3 9" xfId="17470" xr:uid="{00000000-0005-0000-0000-000070630000}"/>
    <cellStyle name="Moneda 51 4" xfId="1148" xr:uid="{00000000-0005-0000-0000-000071630000}"/>
    <cellStyle name="Moneda 51 4 2" xfId="4465" xr:uid="{00000000-0005-0000-0000-000072630000}"/>
    <cellStyle name="Moneda 51 4 2 2" xfId="21201" xr:uid="{00000000-0005-0000-0000-000073630000}"/>
    <cellStyle name="Moneda 51 4 3" xfId="7782" xr:uid="{00000000-0005-0000-0000-000074630000}"/>
    <cellStyle name="Moneda 51 4 3 2" xfId="24518" xr:uid="{00000000-0005-0000-0000-000075630000}"/>
    <cellStyle name="Moneda 51 4 4" xfId="11109" xr:uid="{00000000-0005-0000-0000-000076630000}"/>
    <cellStyle name="Moneda 51 4 4 2" xfId="27845" xr:uid="{00000000-0005-0000-0000-000077630000}"/>
    <cellStyle name="Moneda 51 4 5" xfId="14425" xr:uid="{00000000-0005-0000-0000-000078630000}"/>
    <cellStyle name="Moneda 51 4 6" xfId="17884" xr:uid="{00000000-0005-0000-0000-000079630000}"/>
    <cellStyle name="Moneda 51 5" xfId="1977" xr:uid="{00000000-0005-0000-0000-00007A630000}"/>
    <cellStyle name="Moneda 51 5 2" xfId="5294" xr:uid="{00000000-0005-0000-0000-00007B630000}"/>
    <cellStyle name="Moneda 51 5 2 2" xfId="22030" xr:uid="{00000000-0005-0000-0000-00007C630000}"/>
    <cellStyle name="Moneda 51 5 3" xfId="8611" xr:uid="{00000000-0005-0000-0000-00007D630000}"/>
    <cellStyle name="Moneda 51 5 3 2" xfId="25347" xr:uid="{00000000-0005-0000-0000-00007E630000}"/>
    <cellStyle name="Moneda 51 5 4" xfId="11938" xr:uid="{00000000-0005-0000-0000-00007F630000}"/>
    <cellStyle name="Moneda 51 5 4 2" xfId="28674" xr:uid="{00000000-0005-0000-0000-000080630000}"/>
    <cellStyle name="Moneda 51 5 5" xfId="15254" xr:uid="{00000000-0005-0000-0000-000081630000}"/>
    <cellStyle name="Moneda 51 5 6" xfId="18713" xr:uid="{00000000-0005-0000-0000-000082630000}"/>
    <cellStyle name="Moneda 51 6" xfId="2805" xr:uid="{00000000-0005-0000-0000-000083630000}"/>
    <cellStyle name="Moneda 51 6 2" xfId="6122" xr:uid="{00000000-0005-0000-0000-000084630000}"/>
    <cellStyle name="Moneda 51 6 2 2" xfId="22858" xr:uid="{00000000-0005-0000-0000-000085630000}"/>
    <cellStyle name="Moneda 51 6 3" xfId="9439" xr:uid="{00000000-0005-0000-0000-000086630000}"/>
    <cellStyle name="Moneda 51 6 3 2" xfId="26175" xr:uid="{00000000-0005-0000-0000-000087630000}"/>
    <cellStyle name="Moneda 51 6 4" xfId="12766" xr:uid="{00000000-0005-0000-0000-000088630000}"/>
    <cellStyle name="Moneda 51 6 4 2" xfId="29502" xr:uid="{00000000-0005-0000-0000-000089630000}"/>
    <cellStyle name="Moneda 51 6 5" xfId="16082" xr:uid="{00000000-0005-0000-0000-00008A630000}"/>
    <cellStyle name="Moneda 51 6 6" xfId="19541" xr:uid="{00000000-0005-0000-0000-00008B630000}"/>
    <cellStyle name="Moneda 51 7" xfId="3637" xr:uid="{00000000-0005-0000-0000-00008C630000}"/>
    <cellStyle name="Moneda 51 7 2" xfId="20373" xr:uid="{00000000-0005-0000-0000-00008D630000}"/>
    <cellStyle name="Moneda 51 8" xfId="6954" xr:uid="{00000000-0005-0000-0000-00008E630000}"/>
    <cellStyle name="Moneda 51 8 2" xfId="23690" xr:uid="{00000000-0005-0000-0000-00008F630000}"/>
    <cellStyle name="Moneda 51 9" xfId="10281" xr:uid="{00000000-0005-0000-0000-000090630000}"/>
    <cellStyle name="Moneda 51 9 2" xfId="27017" xr:uid="{00000000-0005-0000-0000-000091630000}"/>
    <cellStyle name="Moneda 52" xfId="287" xr:uid="{00000000-0005-0000-0000-000092630000}"/>
    <cellStyle name="Moneda 52 10" xfId="13598" xr:uid="{00000000-0005-0000-0000-000093630000}"/>
    <cellStyle name="Moneda 52 11" xfId="17057" xr:uid="{00000000-0005-0000-0000-000094630000}"/>
    <cellStyle name="Moneda 52 2" xfId="519" xr:uid="{00000000-0005-0000-0000-000095630000}"/>
    <cellStyle name="Moneda 52 2 10" xfId="17262" xr:uid="{00000000-0005-0000-0000-000096630000}"/>
    <cellStyle name="Moneda 52 2 2" xfId="940" xr:uid="{00000000-0005-0000-0000-000097630000}"/>
    <cellStyle name="Moneda 52 2 2 2" xfId="1769" xr:uid="{00000000-0005-0000-0000-000098630000}"/>
    <cellStyle name="Moneda 52 2 2 2 2" xfId="5086" xr:uid="{00000000-0005-0000-0000-000099630000}"/>
    <cellStyle name="Moneda 52 2 2 2 2 2" xfId="21822" xr:uid="{00000000-0005-0000-0000-00009A630000}"/>
    <cellStyle name="Moneda 52 2 2 2 3" xfId="8403" xr:uid="{00000000-0005-0000-0000-00009B630000}"/>
    <cellStyle name="Moneda 52 2 2 2 3 2" xfId="25139" xr:uid="{00000000-0005-0000-0000-00009C630000}"/>
    <cellStyle name="Moneda 52 2 2 2 4" xfId="11730" xr:uid="{00000000-0005-0000-0000-00009D630000}"/>
    <cellStyle name="Moneda 52 2 2 2 4 2" xfId="28466" xr:uid="{00000000-0005-0000-0000-00009E630000}"/>
    <cellStyle name="Moneda 52 2 2 2 5" xfId="15046" xr:uid="{00000000-0005-0000-0000-00009F630000}"/>
    <cellStyle name="Moneda 52 2 2 2 6" xfId="18505" xr:uid="{00000000-0005-0000-0000-0000A0630000}"/>
    <cellStyle name="Moneda 52 2 2 3" xfId="2597" xr:uid="{00000000-0005-0000-0000-0000A1630000}"/>
    <cellStyle name="Moneda 52 2 2 3 2" xfId="5914" xr:uid="{00000000-0005-0000-0000-0000A2630000}"/>
    <cellStyle name="Moneda 52 2 2 3 2 2" xfId="22650" xr:uid="{00000000-0005-0000-0000-0000A3630000}"/>
    <cellStyle name="Moneda 52 2 2 3 3" xfId="9231" xr:uid="{00000000-0005-0000-0000-0000A4630000}"/>
    <cellStyle name="Moneda 52 2 2 3 3 2" xfId="25967" xr:uid="{00000000-0005-0000-0000-0000A5630000}"/>
    <cellStyle name="Moneda 52 2 2 3 4" xfId="12558" xr:uid="{00000000-0005-0000-0000-0000A6630000}"/>
    <cellStyle name="Moneda 52 2 2 3 4 2" xfId="29294" xr:uid="{00000000-0005-0000-0000-0000A7630000}"/>
    <cellStyle name="Moneda 52 2 2 3 5" xfId="15874" xr:uid="{00000000-0005-0000-0000-0000A8630000}"/>
    <cellStyle name="Moneda 52 2 2 3 6" xfId="19333" xr:uid="{00000000-0005-0000-0000-0000A9630000}"/>
    <cellStyle name="Moneda 52 2 2 4" xfId="3425" xr:uid="{00000000-0005-0000-0000-0000AA630000}"/>
    <cellStyle name="Moneda 52 2 2 4 2" xfId="6742" xr:uid="{00000000-0005-0000-0000-0000AB630000}"/>
    <cellStyle name="Moneda 52 2 2 4 2 2" xfId="23478" xr:uid="{00000000-0005-0000-0000-0000AC630000}"/>
    <cellStyle name="Moneda 52 2 2 4 3" xfId="10059" xr:uid="{00000000-0005-0000-0000-0000AD630000}"/>
    <cellStyle name="Moneda 52 2 2 4 3 2" xfId="26795" xr:uid="{00000000-0005-0000-0000-0000AE630000}"/>
    <cellStyle name="Moneda 52 2 2 4 4" xfId="13386" xr:uid="{00000000-0005-0000-0000-0000AF630000}"/>
    <cellStyle name="Moneda 52 2 2 4 4 2" xfId="30122" xr:uid="{00000000-0005-0000-0000-0000B0630000}"/>
    <cellStyle name="Moneda 52 2 2 4 5" xfId="16702" xr:uid="{00000000-0005-0000-0000-0000B1630000}"/>
    <cellStyle name="Moneda 52 2 2 4 6" xfId="20161" xr:uid="{00000000-0005-0000-0000-0000B2630000}"/>
    <cellStyle name="Moneda 52 2 2 5" xfId="4257" xr:uid="{00000000-0005-0000-0000-0000B3630000}"/>
    <cellStyle name="Moneda 52 2 2 5 2" xfId="20993" xr:uid="{00000000-0005-0000-0000-0000B4630000}"/>
    <cellStyle name="Moneda 52 2 2 6" xfId="7574" xr:uid="{00000000-0005-0000-0000-0000B5630000}"/>
    <cellStyle name="Moneda 52 2 2 6 2" xfId="24310" xr:uid="{00000000-0005-0000-0000-0000B6630000}"/>
    <cellStyle name="Moneda 52 2 2 7" xfId="10901" xr:uid="{00000000-0005-0000-0000-0000B7630000}"/>
    <cellStyle name="Moneda 52 2 2 7 2" xfId="27637" xr:uid="{00000000-0005-0000-0000-0000B8630000}"/>
    <cellStyle name="Moneda 52 2 2 8" xfId="14217" xr:uid="{00000000-0005-0000-0000-0000B9630000}"/>
    <cellStyle name="Moneda 52 2 2 9" xfId="17676" xr:uid="{00000000-0005-0000-0000-0000BA630000}"/>
    <cellStyle name="Moneda 52 2 3" xfId="1354" xr:uid="{00000000-0005-0000-0000-0000BB630000}"/>
    <cellStyle name="Moneda 52 2 3 2" xfId="4671" xr:uid="{00000000-0005-0000-0000-0000BC630000}"/>
    <cellStyle name="Moneda 52 2 3 2 2" xfId="21407" xr:uid="{00000000-0005-0000-0000-0000BD630000}"/>
    <cellStyle name="Moneda 52 2 3 3" xfId="7988" xr:uid="{00000000-0005-0000-0000-0000BE630000}"/>
    <cellStyle name="Moneda 52 2 3 3 2" xfId="24724" xr:uid="{00000000-0005-0000-0000-0000BF630000}"/>
    <cellStyle name="Moneda 52 2 3 4" xfId="11315" xr:uid="{00000000-0005-0000-0000-0000C0630000}"/>
    <cellStyle name="Moneda 52 2 3 4 2" xfId="28051" xr:uid="{00000000-0005-0000-0000-0000C1630000}"/>
    <cellStyle name="Moneda 52 2 3 5" xfId="14631" xr:uid="{00000000-0005-0000-0000-0000C2630000}"/>
    <cellStyle name="Moneda 52 2 3 6" xfId="18090" xr:uid="{00000000-0005-0000-0000-0000C3630000}"/>
    <cellStyle name="Moneda 52 2 4" xfId="2183" xr:uid="{00000000-0005-0000-0000-0000C4630000}"/>
    <cellStyle name="Moneda 52 2 4 2" xfId="5500" xr:uid="{00000000-0005-0000-0000-0000C5630000}"/>
    <cellStyle name="Moneda 52 2 4 2 2" xfId="22236" xr:uid="{00000000-0005-0000-0000-0000C6630000}"/>
    <cellStyle name="Moneda 52 2 4 3" xfId="8817" xr:uid="{00000000-0005-0000-0000-0000C7630000}"/>
    <cellStyle name="Moneda 52 2 4 3 2" xfId="25553" xr:uid="{00000000-0005-0000-0000-0000C8630000}"/>
    <cellStyle name="Moneda 52 2 4 4" xfId="12144" xr:uid="{00000000-0005-0000-0000-0000C9630000}"/>
    <cellStyle name="Moneda 52 2 4 4 2" xfId="28880" xr:uid="{00000000-0005-0000-0000-0000CA630000}"/>
    <cellStyle name="Moneda 52 2 4 5" xfId="15460" xr:uid="{00000000-0005-0000-0000-0000CB630000}"/>
    <cellStyle name="Moneda 52 2 4 6" xfId="18919" xr:uid="{00000000-0005-0000-0000-0000CC630000}"/>
    <cellStyle name="Moneda 52 2 5" xfId="3011" xr:uid="{00000000-0005-0000-0000-0000CD630000}"/>
    <cellStyle name="Moneda 52 2 5 2" xfId="6328" xr:uid="{00000000-0005-0000-0000-0000CE630000}"/>
    <cellStyle name="Moneda 52 2 5 2 2" xfId="23064" xr:uid="{00000000-0005-0000-0000-0000CF630000}"/>
    <cellStyle name="Moneda 52 2 5 3" xfId="9645" xr:uid="{00000000-0005-0000-0000-0000D0630000}"/>
    <cellStyle name="Moneda 52 2 5 3 2" xfId="26381" xr:uid="{00000000-0005-0000-0000-0000D1630000}"/>
    <cellStyle name="Moneda 52 2 5 4" xfId="12972" xr:uid="{00000000-0005-0000-0000-0000D2630000}"/>
    <cellStyle name="Moneda 52 2 5 4 2" xfId="29708" xr:uid="{00000000-0005-0000-0000-0000D3630000}"/>
    <cellStyle name="Moneda 52 2 5 5" xfId="16288" xr:uid="{00000000-0005-0000-0000-0000D4630000}"/>
    <cellStyle name="Moneda 52 2 5 6" xfId="19747" xr:uid="{00000000-0005-0000-0000-0000D5630000}"/>
    <cellStyle name="Moneda 52 2 6" xfId="3843" xr:uid="{00000000-0005-0000-0000-0000D6630000}"/>
    <cellStyle name="Moneda 52 2 6 2" xfId="20579" xr:uid="{00000000-0005-0000-0000-0000D7630000}"/>
    <cellStyle name="Moneda 52 2 7" xfId="7160" xr:uid="{00000000-0005-0000-0000-0000D8630000}"/>
    <cellStyle name="Moneda 52 2 7 2" xfId="23896" xr:uid="{00000000-0005-0000-0000-0000D9630000}"/>
    <cellStyle name="Moneda 52 2 8" xfId="10487" xr:uid="{00000000-0005-0000-0000-0000DA630000}"/>
    <cellStyle name="Moneda 52 2 8 2" xfId="27223" xr:uid="{00000000-0005-0000-0000-0000DB630000}"/>
    <cellStyle name="Moneda 52 2 9" xfId="13803" xr:uid="{00000000-0005-0000-0000-0000DC630000}"/>
    <cellStyle name="Moneda 52 3" xfId="735" xr:uid="{00000000-0005-0000-0000-0000DD630000}"/>
    <cellStyle name="Moneda 52 3 2" xfId="1564" xr:uid="{00000000-0005-0000-0000-0000DE630000}"/>
    <cellStyle name="Moneda 52 3 2 2" xfId="4881" xr:uid="{00000000-0005-0000-0000-0000DF630000}"/>
    <cellStyle name="Moneda 52 3 2 2 2" xfId="21617" xr:uid="{00000000-0005-0000-0000-0000E0630000}"/>
    <cellStyle name="Moneda 52 3 2 3" xfId="8198" xr:uid="{00000000-0005-0000-0000-0000E1630000}"/>
    <cellStyle name="Moneda 52 3 2 3 2" xfId="24934" xr:uid="{00000000-0005-0000-0000-0000E2630000}"/>
    <cellStyle name="Moneda 52 3 2 4" xfId="11525" xr:uid="{00000000-0005-0000-0000-0000E3630000}"/>
    <cellStyle name="Moneda 52 3 2 4 2" xfId="28261" xr:uid="{00000000-0005-0000-0000-0000E4630000}"/>
    <cellStyle name="Moneda 52 3 2 5" xfId="14841" xr:uid="{00000000-0005-0000-0000-0000E5630000}"/>
    <cellStyle name="Moneda 52 3 2 6" xfId="18300" xr:uid="{00000000-0005-0000-0000-0000E6630000}"/>
    <cellStyle name="Moneda 52 3 3" xfId="2392" xr:uid="{00000000-0005-0000-0000-0000E7630000}"/>
    <cellStyle name="Moneda 52 3 3 2" xfId="5709" xr:uid="{00000000-0005-0000-0000-0000E8630000}"/>
    <cellStyle name="Moneda 52 3 3 2 2" xfId="22445" xr:uid="{00000000-0005-0000-0000-0000E9630000}"/>
    <cellStyle name="Moneda 52 3 3 3" xfId="9026" xr:uid="{00000000-0005-0000-0000-0000EA630000}"/>
    <cellStyle name="Moneda 52 3 3 3 2" xfId="25762" xr:uid="{00000000-0005-0000-0000-0000EB630000}"/>
    <cellStyle name="Moneda 52 3 3 4" xfId="12353" xr:uid="{00000000-0005-0000-0000-0000EC630000}"/>
    <cellStyle name="Moneda 52 3 3 4 2" xfId="29089" xr:uid="{00000000-0005-0000-0000-0000ED630000}"/>
    <cellStyle name="Moneda 52 3 3 5" xfId="15669" xr:uid="{00000000-0005-0000-0000-0000EE630000}"/>
    <cellStyle name="Moneda 52 3 3 6" xfId="19128" xr:uid="{00000000-0005-0000-0000-0000EF630000}"/>
    <cellStyle name="Moneda 52 3 4" xfId="3220" xr:uid="{00000000-0005-0000-0000-0000F0630000}"/>
    <cellStyle name="Moneda 52 3 4 2" xfId="6537" xr:uid="{00000000-0005-0000-0000-0000F1630000}"/>
    <cellStyle name="Moneda 52 3 4 2 2" xfId="23273" xr:uid="{00000000-0005-0000-0000-0000F2630000}"/>
    <cellStyle name="Moneda 52 3 4 3" xfId="9854" xr:uid="{00000000-0005-0000-0000-0000F3630000}"/>
    <cellStyle name="Moneda 52 3 4 3 2" xfId="26590" xr:uid="{00000000-0005-0000-0000-0000F4630000}"/>
    <cellStyle name="Moneda 52 3 4 4" xfId="13181" xr:uid="{00000000-0005-0000-0000-0000F5630000}"/>
    <cellStyle name="Moneda 52 3 4 4 2" xfId="29917" xr:uid="{00000000-0005-0000-0000-0000F6630000}"/>
    <cellStyle name="Moneda 52 3 4 5" xfId="16497" xr:uid="{00000000-0005-0000-0000-0000F7630000}"/>
    <cellStyle name="Moneda 52 3 4 6" xfId="19956" xr:uid="{00000000-0005-0000-0000-0000F8630000}"/>
    <cellStyle name="Moneda 52 3 5" xfId="4052" xr:uid="{00000000-0005-0000-0000-0000F9630000}"/>
    <cellStyle name="Moneda 52 3 5 2" xfId="20788" xr:uid="{00000000-0005-0000-0000-0000FA630000}"/>
    <cellStyle name="Moneda 52 3 6" xfId="7369" xr:uid="{00000000-0005-0000-0000-0000FB630000}"/>
    <cellStyle name="Moneda 52 3 6 2" xfId="24105" xr:uid="{00000000-0005-0000-0000-0000FC630000}"/>
    <cellStyle name="Moneda 52 3 7" xfId="10696" xr:uid="{00000000-0005-0000-0000-0000FD630000}"/>
    <cellStyle name="Moneda 52 3 7 2" xfId="27432" xr:uid="{00000000-0005-0000-0000-0000FE630000}"/>
    <cellStyle name="Moneda 52 3 8" xfId="14012" xr:uid="{00000000-0005-0000-0000-0000FF630000}"/>
    <cellStyle name="Moneda 52 3 9" xfId="17471" xr:uid="{00000000-0005-0000-0000-000000640000}"/>
    <cellStyle name="Moneda 52 4" xfId="1149" xr:uid="{00000000-0005-0000-0000-000001640000}"/>
    <cellStyle name="Moneda 52 4 2" xfId="4466" xr:uid="{00000000-0005-0000-0000-000002640000}"/>
    <cellStyle name="Moneda 52 4 2 2" xfId="21202" xr:uid="{00000000-0005-0000-0000-000003640000}"/>
    <cellStyle name="Moneda 52 4 3" xfId="7783" xr:uid="{00000000-0005-0000-0000-000004640000}"/>
    <cellStyle name="Moneda 52 4 3 2" xfId="24519" xr:uid="{00000000-0005-0000-0000-000005640000}"/>
    <cellStyle name="Moneda 52 4 4" xfId="11110" xr:uid="{00000000-0005-0000-0000-000006640000}"/>
    <cellStyle name="Moneda 52 4 4 2" xfId="27846" xr:uid="{00000000-0005-0000-0000-000007640000}"/>
    <cellStyle name="Moneda 52 4 5" xfId="14426" xr:uid="{00000000-0005-0000-0000-000008640000}"/>
    <cellStyle name="Moneda 52 4 6" xfId="17885" xr:uid="{00000000-0005-0000-0000-000009640000}"/>
    <cellStyle name="Moneda 52 5" xfId="1978" xr:uid="{00000000-0005-0000-0000-00000A640000}"/>
    <cellStyle name="Moneda 52 5 2" xfId="5295" xr:uid="{00000000-0005-0000-0000-00000B640000}"/>
    <cellStyle name="Moneda 52 5 2 2" xfId="22031" xr:uid="{00000000-0005-0000-0000-00000C640000}"/>
    <cellStyle name="Moneda 52 5 3" xfId="8612" xr:uid="{00000000-0005-0000-0000-00000D640000}"/>
    <cellStyle name="Moneda 52 5 3 2" xfId="25348" xr:uid="{00000000-0005-0000-0000-00000E640000}"/>
    <cellStyle name="Moneda 52 5 4" xfId="11939" xr:uid="{00000000-0005-0000-0000-00000F640000}"/>
    <cellStyle name="Moneda 52 5 4 2" xfId="28675" xr:uid="{00000000-0005-0000-0000-000010640000}"/>
    <cellStyle name="Moneda 52 5 5" xfId="15255" xr:uid="{00000000-0005-0000-0000-000011640000}"/>
    <cellStyle name="Moneda 52 5 6" xfId="18714" xr:uid="{00000000-0005-0000-0000-000012640000}"/>
    <cellStyle name="Moneda 52 6" xfId="2806" xr:uid="{00000000-0005-0000-0000-000013640000}"/>
    <cellStyle name="Moneda 52 6 2" xfId="6123" xr:uid="{00000000-0005-0000-0000-000014640000}"/>
    <cellStyle name="Moneda 52 6 2 2" xfId="22859" xr:uid="{00000000-0005-0000-0000-000015640000}"/>
    <cellStyle name="Moneda 52 6 3" xfId="9440" xr:uid="{00000000-0005-0000-0000-000016640000}"/>
    <cellStyle name="Moneda 52 6 3 2" xfId="26176" xr:uid="{00000000-0005-0000-0000-000017640000}"/>
    <cellStyle name="Moneda 52 6 4" xfId="12767" xr:uid="{00000000-0005-0000-0000-000018640000}"/>
    <cellStyle name="Moneda 52 6 4 2" xfId="29503" xr:uid="{00000000-0005-0000-0000-000019640000}"/>
    <cellStyle name="Moneda 52 6 5" xfId="16083" xr:uid="{00000000-0005-0000-0000-00001A640000}"/>
    <cellStyle name="Moneda 52 6 6" xfId="19542" xr:uid="{00000000-0005-0000-0000-00001B640000}"/>
    <cellStyle name="Moneda 52 7" xfId="3638" xr:uid="{00000000-0005-0000-0000-00001C640000}"/>
    <cellStyle name="Moneda 52 7 2" xfId="20374" xr:uid="{00000000-0005-0000-0000-00001D640000}"/>
    <cellStyle name="Moneda 52 8" xfId="6955" xr:uid="{00000000-0005-0000-0000-00001E640000}"/>
    <cellStyle name="Moneda 52 8 2" xfId="23691" xr:uid="{00000000-0005-0000-0000-00001F640000}"/>
    <cellStyle name="Moneda 52 9" xfId="10282" xr:uid="{00000000-0005-0000-0000-000020640000}"/>
    <cellStyle name="Moneda 52 9 2" xfId="27018" xr:uid="{00000000-0005-0000-0000-000021640000}"/>
    <cellStyle name="Moneda 53" xfId="288" xr:uid="{00000000-0005-0000-0000-000022640000}"/>
    <cellStyle name="Moneda 53 10" xfId="13599" xr:uid="{00000000-0005-0000-0000-000023640000}"/>
    <cellStyle name="Moneda 53 11" xfId="17058" xr:uid="{00000000-0005-0000-0000-000024640000}"/>
    <cellStyle name="Moneda 53 2" xfId="520" xr:uid="{00000000-0005-0000-0000-000025640000}"/>
    <cellStyle name="Moneda 53 2 10" xfId="17263" xr:uid="{00000000-0005-0000-0000-000026640000}"/>
    <cellStyle name="Moneda 53 2 2" xfId="941" xr:uid="{00000000-0005-0000-0000-000027640000}"/>
    <cellStyle name="Moneda 53 2 2 2" xfId="1770" xr:uid="{00000000-0005-0000-0000-000028640000}"/>
    <cellStyle name="Moneda 53 2 2 2 2" xfId="5087" xr:uid="{00000000-0005-0000-0000-000029640000}"/>
    <cellStyle name="Moneda 53 2 2 2 2 2" xfId="21823" xr:uid="{00000000-0005-0000-0000-00002A640000}"/>
    <cellStyle name="Moneda 53 2 2 2 3" xfId="8404" xr:uid="{00000000-0005-0000-0000-00002B640000}"/>
    <cellStyle name="Moneda 53 2 2 2 3 2" xfId="25140" xr:uid="{00000000-0005-0000-0000-00002C640000}"/>
    <cellStyle name="Moneda 53 2 2 2 4" xfId="11731" xr:uid="{00000000-0005-0000-0000-00002D640000}"/>
    <cellStyle name="Moneda 53 2 2 2 4 2" xfId="28467" xr:uid="{00000000-0005-0000-0000-00002E640000}"/>
    <cellStyle name="Moneda 53 2 2 2 5" xfId="15047" xr:uid="{00000000-0005-0000-0000-00002F640000}"/>
    <cellStyle name="Moneda 53 2 2 2 6" xfId="18506" xr:uid="{00000000-0005-0000-0000-000030640000}"/>
    <cellStyle name="Moneda 53 2 2 3" xfId="2598" xr:uid="{00000000-0005-0000-0000-000031640000}"/>
    <cellStyle name="Moneda 53 2 2 3 2" xfId="5915" xr:uid="{00000000-0005-0000-0000-000032640000}"/>
    <cellStyle name="Moneda 53 2 2 3 2 2" xfId="22651" xr:uid="{00000000-0005-0000-0000-000033640000}"/>
    <cellStyle name="Moneda 53 2 2 3 3" xfId="9232" xr:uid="{00000000-0005-0000-0000-000034640000}"/>
    <cellStyle name="Moneda 53 2 2 3 3 2" xfId="25968" xr:uid="{00000000-0005-0000-0000-000035640000}"/>
    <cellStyle name="Moneda 53 2 2 3 4" xfId="12559" xr:uid="{00000000-0005-0000-0000-000036640000}"/>
    <cellStyle name="Moneda 53 2 2 3 4 2" xfId="29295" xr:uid="{00000000-0005-0000-0000-000037640000}"/>
    <cellStyle name="Moneda 53 2 2 3 5" xfId="15875" xr:uid="{00000000-0005-0000-0000-000038640000}"/>
    <cellStyle name="Moneda 53 2 2 3 6" xfId="19334" xr:uid="{00000000-0005-0000-0000-000039640000}"/>
    <cellStyle name="Moneda 53 2 2 4" xfId="3426" xr:uid="{00000000-0005-0000-0000-00003A640000}"/>
    <cellStyle name="Moneda 53 2 2 4 2" xfId="6743" xr:uid="{00000000-0005-0000-0000-00003B640000}"/>
    <cellStyle name="Moneda 53 2 2 4 2 2" xfId="23479" xr:uid="{00000000-0005-0000-0000-00003C640000}"/>
    <cellStyle name="Moneda 53 2 2 4 3" xfId="10060" xr:uid="{00000000-0005-0000-0000-00003D640000}"/>
    <cellStyle name="Moneda 53 2 2 4 3 2" xfId="26796" xr:uid="{00000000-0005-0000-0000-00003E640000}"/>
    <cellStyle name="Moneda 53 2 2 4 4" xfId="13387" xr:uid="{00000000-0005-0000-0000-00003F640000}"/>
    <cellStyle name="Moneda 53 2 2 4 4 2" xfId="30123" xr:uid="{00000000-0005-0000-0000-000040640000}"/>
    <cellStyle name="Moneda 53 2 2 4 5" xfId="16703" xr:uid="{00000000-0005-0000-0000-000041640000}"/>
    <cellStyle name="Moneda 53 2 2 4 6" xfId="20162" xr:uid="{00000000-0005-0000-0000-000042640000}"/>
    <cellStyle name="Moneda 53 2 2 5" xfId="4258" xr:uid="{00000000-0005-0000-0000-000043640000}"/>
    <cellStyle name="Moneda 53 2 2 5 2" xfId="20994" xr:uid="{00000000-0005-0000-0000-000044640000}"/>
    <cellStyle name="Moneda 53 2 2 6" xfId="7575" xr:uid="{00000000-0005-0000-0000-000045640000}"/>
    <cellStyle name="Moneda 53 2 2 6 2" xfId="24311" xr:uid="{00000000-0005-0000-0000-000046640000}"/>
    <cellStyle name="Moneda 53 2 2 7" xfId="10902" xr:uid="{00000000-0005-0000-0000-000047640000}"/>
    <cellStyle name="Moneda 53 2 2 7 2" xfId="27638" xr:uid="{00000000-0005-0000-0000-000048640000}"/>
    <cellStyle name="Moneda 53 2 2 8" xfId="14218" xr:uid="{00000000-0005-0000-0000-000049640000}"/>
    <cellStyle name="Moneda 53 2 2 9" xfId="17677" xr:uid="{00000000-0005-0000-0000-00004A640000}"/>
    <cellStyle name="Moneda 53 2 3" xfId="1355" xr:uid="{00000000-0005-0000-0000-00004B640000}"/>
    <cellStyle name="Moneda 53 2 3 2" xfId="4672" xr:uid="{00000000-0005-0000-0000-00004C640000}"/>
    <cellStyle name="Moneda 53 2 3 2 2" xfId="21408" xr:uid="{00000000-0005-0000-0000-00004D640000}"/>
    <cellStyle name="Moneda 53 2 3 3" xfId="7989" xr:uid="{00000000-0005-0000-0000-00004E640000}"/>
    <cellStyle name="Moneda 53 2 3 3 2" xfId="24725" xr:uid="{00000000-0005-0000-0000-00004F640000}"/>
    <cellStyle name="Moneda 53 2 3 4" xfId="11316" xr:uid="{00000000-0005-0000-0000-000050640000}"/>
    <cellStyle name="Moneda 53 2 3 4 2" xfId="28052" xr:uid="{00000000-0005-0000-0000-000051640000}"/>
    <cellStyle name="Moneda 53 2 3 5" xfId="14632" xr:uid="{00000000-0005-0000-0000-000052640000}"/>
    <cellStyle name="Moneda 53 2 3 6" xfId="18091" xr:uid="{00000000-0005-0000-0000-000053640000}"/>
    <cellStyle name="Moneda 53 2 4" xfId="2184" xr:uid="{00000000-0005-0000-0000-000054640000}"/>
    <cellStyle name="Moneda 53 2 4 2" xfId="5501" xr:uid="{00000000-0005-0000-0000-000055640000}"/>
    <cellStyle name="Moneda 53 2 4 2 2" xfId="22237" xr:uid="{00000000-0005-0000-0000-000056640000}"/>
    <cellStyle name="Moneda 53 2 4 3" xfId="8818" xr:uid="{00000000-0005-0000-0000-000057640000}"/>
    <cellStyle name="Moneda 53 2 4 3 2" xfId="25554" xr:uid="{00000000-0005-0000-0000-000058640000}"/>
    <cellStyle name="Moneda 53 2 4 4" xfId="12145" xr:uid="{00000000-0005-0000-0000-000059640000}"/>
    <cellStyle name="Moneda 53 2 4 4 2" xfId="28881" xr:uid="{00000000-0005-0000-0000-00005A640000}"/>
    <cellStyle name="Moneda 53 2 4 5" xfId="15461" xr:uid="{00000000-0005-0000-0000-00005B640000}"/>
    <cellStyle name="Moneda 53 2 4 6" xfId="18920" xr:uid="{00000000-0005-0000-0000-00005C640000}"/>
    <cellStyle name="Moneda 53 2 5" xfId="3012" xr:uid="{00000000-0005-0000-0000-00005D640000}"/>
    <cellStyle name="Moneda 53 2 5 2" xfId="6329" xr:uid="{00000000-0005-0000-0000-00005E640000}"/>
    <cellStyle name="Moneda 53 2 5 2 2" xfId="23065" xr:uid="{00000000-0005-0000-0000-00005F640000}"/>
    <cellStyle name="Moneda 53 2 5 3" xfId="9646" xr:uid="{00000000-0005-0000-0000-000060640000}"/>
    <cellStyle name="Moneda 53 2 5 3 2" xfId="26382" xr:uid="{00000000-0005-0000-0000-000061640000}"/>
    <cellStyle name="Moneda 53 2 5 4" xfId="12973" xr:uid="{00000000-0005-0000-0000-000062640000}"/>
    <cellStyle name="Moneda 53 2 5 4 2" xfId="29709" xr:uid="{00000000-0005-0000-0000-000063640000}"/>
    <cellStyle name="Moneda 53 2 5 5" xfId="16289" xr:uid="{00000000-0005-0000-0000-000064640000}"/>
    <cellStyle name="Moneda 53 2 5 6" xfId="19748" xr:uid="{00000000-0005-0000-0000-000065640000}"/>
    <cellStyle name="Moneda 53 2 6" xfId="3844" xr:uid="{00000000-0005-0000-0000-000066640000}"/>
    <cellStyle name="Moneda 53 2 6 2" xfId="20580" xr:uid="{00000000-0005-0000-0000-000067640000}"/>
    <cellStyle name="Moneda 53 2 7" xfId="7161" xr:uid="{00000000-0005-0000-0000-000068640000}"/>
    <cellStyle name="Moneda 53 2 7 2" xfId="23897" xr:uid="{00000000-0005-0000-0000-000069640000}"/>
    <cellStyle name="Moneda 53 2 8" xfId="10488" xr:uid="{00000000-0005-0000-0000-00006A640000}"/>
    <cellStyle name="Moneda 53 2 8 2" xfId="27224" xr:uid="{00000000-0005-0000-0000-00006B640000}"/>
    <cellStyle name="Moneda 53 2 9" xfId="13804" xr:uid="{00000000-0005-0000-0000-00006C640000}"/>
    <cellStyle name="Moneda 53 3" xfId="736" xr:uid="{00000000-0005-0000-0000-00006D640000}"/>
    <cellStyle name="Moneda 53 3 2" xfId="1565" xr:uid="{00000000-0005-0000-0000-00006E640000}"/>
    <cellStyle name="Moneda 53 3 2 2" xfId="4882" xr:uid="{00000000-0005-0000-0000-00006F640000}"/>
    <cellStyle name="Moneda 53 3 2 2 2" xfId="21618" xr:uid="{00000000-0005-0000-0000-000070640000}"/>
    <cellStyle name="Moneda 53 3 2 3" xfId="8199" xr:uid="{00000000-0005-0000-0000-000071640000}"/>
    <cellStyle name="Moneda 53 3 2 3 2" xfId="24935" xr:uid="{00000000-0005-0000-0000-000072640000}"/>
    <cellStyle name="Moneda 53 3 2 4" xfId="11526" xr:uid="{00000000-0005-0000-0000-000073640000}"/>
    <cellStyle name="Moneda 53 3 2 4 2" xfId="28262" xr:uid="{00000000-0005-0000-0000-000074640000}"/>
    <cellStyle name="Moneda 53 3 2 5" xfId="14842" xr:uid="{00000000-0005-0000-0000-000075640000}"/>
    <cellStyle name="Moneda 53 3 2 6" xfId="18301" xr:uid="{00000000-0005-0000-0000-000076640000}"/>
    <cellStyle name="Moneda 53 3 3" xfId="2393" xr:uid="{00000000-0005-0000-0000-000077640000}"/>
    <cellStyle name="Moneda 53 3 3 2" xfId="5710" xr:uid="{00000000-0005-0000-0000-000078640000}"/>
    <cellStyle name="Moneda 53 3 3 2 2" xfId="22446" xr:uid="{00000000-0005-0000-0000-000079640000}"/>
    <cellStyle name="Moneda 53 3 3 3" xfId="9027" xr:uid="{00000000-0005-0000-0000-00007A640000}"/>
    <cellStyle name="Moneda 53 3 3 3 2" xfId="25763" xr:uid="{00000000-0005-0000-0000-00007B640000}"/>
    <cellStyle name="Moneda 53 3 3 4" xfId="12354" xr:uid="{00000000-0005-0000-0000-00007C640000}"/>
    <cellStyle name="Moneda 53 3 3 4 2" xfId="29090" xr:uid="{00000000-0005-0000-0000-00007D640000}"/>
    <cellStyle name="Moneda 53 3 3 5" xfId="15670" xr:uid="{00000000-0005-0000-0000-00007E640000}"/>
    <cellStyle name="Moneda 53 3 3 6" xfId="19129" xr:uid="{00000000-0005-0000-0000-00007F640000}"/>
    <cellStyle name="Moneda 53 3 4" xfId="3221" xr:uid="{00000000-0005-0000-0000-000080640000}"/>
    <cellStyle name="Moneda 53 3 4 2" xfId="6538" xr:uid="{00000000-0005-0000-0000-000081640000}"/>
    <cellStyle name="Moneda 53 3 4 2 2" xfId="23274" xr:uid="{00000000-0005-0000-0000-000082640000}"/>
    <cellStyle name="Moneda 53 3 4 3" xfId="9855" xr:uid="{00000000-0005-0000-0000-000083640000}"/>
    <cellStyle name="Moneda 53 3 4 3 2" xfId="26591" xr:uid="{00000000-0005-0000-0000-000084640000}"/>
    <cellStyle name="Moneda 53 3 4 4" xfId="13182" xr:uid="{00000000-0005-0000-0000-000085640000}"/>
    <cellStyle name="Moneda 53 3 4 4 2" xfId="29918" xr:uid="{00000000-0005-0000-0000-000086640000}"/>
    <cellStyle name="Moneda 53 3 4 5" xfId="16498" xr:uid="{00000000-0005-0000-0000-000087640000}"/>
    <cellStyle name="Moneda 53 3 4 6" xfId="19957" xr:uid="{00000000-0005-0000-0000-000088640000}"/>
    <cellStyle name="Moneda 53 3 5" xfId="4053" xr:uid="{00000000-0005-0000-0000-000089640000}"/>
    <cellStyle name="Moneda 53 3 5 2" xfId="20789" xr:uid="{00000000-0005-0000-0000-00008A640000}"/>
    <cellStyle name="Moneda 53 3 6" xfId="7370" xr:uid="{00000000-0005-0000-0000-00008B640000}"/>
    <cellStyle name="Moneda 53 3 6 2" xfId="24106" xr:uid="{00000000-0005-0000-0000-00008C640000}"/>
    <cellStyle name="Moneda 53 3 7" xfId="10697" xr:uid="{00000000-0005-0000-0000-00008D640000}"/>
    <cellStyle name="Moneda 53 3 7 2" xfId="27433" xr:uid="{00000000-0005-0000-0000-00008E640000}"/>
    <cellStyle name="Moneda 53 3 8" xfId="14013" xr:uid="{00000000-0005-0000-0000-00008F640000}"/>
    <cellStyle name="Moneda 53 3 9" xfId="17472" xr:uid="{00000000-0005-0000-0000-000090640000}"/>
    <cellStyle name="Moneda 53 4" xfId="1150" xr:uid="{00000000-0005-0000-0000-000091640000}"/>
    <cellStyle name="Moneda 53 4 2" xfId="4467" xr:uid="{00000000-0005-0000-0000-000092640000}"/>
    <cellStyle name="Moneda 53 4 2 2" xfId="21203" xr:uid="{00000000-0005-0000-0000-000093640000}"/>
    <cellStyle name="Moneda 53 4 3" xfId="7784" xr:uid="{00000000-0005-0000-0000-000094640000}"/>
    <cellStyle name="Moneda 53 4 3 2" xfId="24520" xr:uid="{00000000-0005-0000-0000-000095640000}"/>
    <cellStyle name="Moneda 53 4 4" xfId="11111" xr:uid="{00000000-0005-0000-0000-000096640000}"/>
    <cellStyle name="Moneda 53 4 4 2" xfId="27847" xr:uid="{00000000-0005-0000-0000-000097640000}"/>
    <cellStyle name="Moneda 53 4 5" xfId="14427" xr:uid="{00000000-0005-0000-0000-000098640000}"/>
    <cellStyle name="Moneda 53 4 6" xfId="17886" xr:uid="{00000000-0005-0000-0000-000099640000}"/>
    <cellStyle name="Moneda 53 5" xfId="1979" xr:uid="{00000000-0005-0000-0000-00009A640000}"/>
    <cellStyle name="Moneda 53 5 2" xfId="5296" xr:uid="{00000000-0005-0000-0000-00009B640000}"/>
    <cellStyle name="Moneda 53 5 2 2" xfId="22032" xr:uid="{00000000-0005-0000-0000-00009C640000}"/>
    <cellStyle name="Moneda 53 5 3" xfId="8613" xr:uid="{00000000-0005-0000-0000-00009D640000}"/>
    <cellStyle name="Moneda 53 5 3 2" xfId="25349" xr:uid="{00000000-0005-0000-0000-00009E640000}"/>
    <cellStyle name="Moneda 53 5 4" xfId="11940" xr:uid="{00000000-0005-0000-0000-00009F640000}"/>
    <cellStyle name="Moneda 53 5 4 2" xfId="28676" xr:uid="{00000000-0005-0000-0000-0000A0640000}"/>
    <cellStyle name="Moneda 53 5 5" xfId="15256" xr:uid="{00000000-0005-0000-0000-0000A1640000}"/>
    <cellStyle name="Moneda 53 5 6" xfId="18715" xr:uid="{00000000-0005-0000-0000-0000A2640000}"/>
    <cellStyle name="Moneda 53 6" xfId="2807" xr:uid="{00000000-0005-0000-0000-0000A3640000}"/>
    <cellStyle name="Moneda 53 6 2" xfId="6124" xr:uid="{00000000-0005-0000-0000-0000A4640000}"/>
    <cellStyle name="Moneda 53 6 2 2" xfId="22860" xr:uid="{00000000-0005-0000-0000-0000A5640000}"/>
    <cellStyle name="Moneda 53 6 3" xfId="9441" xr:uid="{00000000-0005-0000-0000-0000A6640000}"/>
    <cellStyle name="Moneda 53 6 3 2" xfId="26177" xr:uid="{00000000-0005-0000-0000-0000A7640000}"/>
    <cellStyle name="Moneda 53 6 4" xfId="12768" xr:uid="{00000000-0005-0000-0000-0000A8640000}"/>
    <cellStyle name="Moneda 53 6 4 2" xfId="29504" xr:uid="{00000000-0005-0000-0000-0000A9640000}"/>
    <cellStyle name="Moneda 53 6 5" xfId="16084" xr:uid="{00000000-0005-0000-0000-0000AA640000}"/>
    <cellStyle name="Moneda 53 6 6" xfId="19543" xr:uid="{00000000-0005-0000-0000-0000AB640000}"/>
    <cellStyle name="Moneda 53 7" xfId="3639" xr:uid="{00000000-0005-0000-0000-0000AC640000}"/>
    <cellStyle name="Moneda 53 7 2" xfId="20375" xr:uid="{00000000-0005-0000-0000-0000AD640000}"/>
    <cellStyle name="Moneda 53 8" xfId="6956" xr:uid="{00000000-0005-0000-0000-0000AE640000}"/>
    <cellStyle name="Moneda 53 8 2" xfId="23692" xr:uid="{00000000-0005-0000-0000-0000AF640000}"/>
    <cellStyle name="Moneda 53 9" xfId="10283" xr:uid="{00000000-0005-0000-0000-0000B0640000}"/>
    <cellStyle name="Moneda 53 9 2" xfId="27019" xr:uid="{00000000-0005-0000-0000-0000B1640000}"/>
    <cellStyle name="Moneda 54" xfId="289" xr:uid="{00000000-0005-0000-0000-0000B2640000}"/>
    <cellStyle name="Moneda 54 10" xfId="13600" xr:uid="{00000000-0005-0000-0000-0000B3640000}"/>
    <cellStyle name="Moneda 54 11" xfId="17059" xr:uid="{00000000-0005-0000-0000-0000B4640000}"/>
    <cellStyle name="Moneda 54 2" xfId="521" xr:uid="{00000000-0005-0000-0000-0000B5640000}"/>
    <cellStyle name="Moneda 54 2 10" xfId="17264" xr:uid="{00000000-0005-0000-0000-0000B6640000}"/>
    <cellStyle name="Moneda 54 2 2" xfId="942" xr:uid="{00000000-0005-0000-0000-0000B7640000}"/>
    <cellStyle name="Moneda 54 2 2 2" xfId="1771" xr:uid="{00000000-0005-0000-0000-0000B8640000}"/>
    <cellStyle name="Moneda 54 2 2 2 2" xfId="5088" xr:uid="{00000000-0005-0000-0000-0000B9640000}"/>
    <cellStyle name="Moneda 54 2 2 2 2 2" xfId="21824" xr:uid="{00000000-0005-0000-0000-0000BA640000}"/>
    <cellStyle name="Moneda 54 2 2 2 3" xfId="8405" xr:uid="{00000000-0005-0000-0000-0000BB640000}"/>
    <cellStyle name="Moneda 54 2 2 2 3 2" xfId="25141" xr:uid="{00000000-0005-0000-0000-0000BC640000}"/>
    <cellStyle name="Moneda 54 2 2 2 4" xfId="11732" xr:uid="{00000000-0005-0000-0000-0000BD640000}"/>
    <cellStyle name="Moneda 54 2 2 2 4 2" xfId="28468" xr:uid="{00000000-0005-0000-0000-0000BE640000}"/>
    <cellStyle name="Moneda 54 2 2 2 5" xfId="15048" xr:uid="{00000000-0005-0000-0000-0000BF640000}"/>
    <cellStyle name="Moneda 54 2 2 2 6" xfId="18507" xr:uid="{00000000-0005-0000-0000-0000C0640000}"/>
    <cellStyle name="Moneda 54 2 2 3" xfId="2599" xr:uid="{00000000-0005-0000-0000-0000C1640000}"/>
    <cellStyle name="Moneda 54 2 2 3 2" xfId="5916" xr:uid="{00000000-0005-0000-0000-0000C2640000}"/>
    <cellStyle name="Moneda 54 2 2 3 2 2" xfId="22652" xr:uid="{00000000-0005-0000-0000-0000C3640000}"/>
    <cellStyle name="Moneda 54 2 2 3 3" xfId="9233" xr:uid="{00000000-0005-0000-0000-0000C4640000}"/>
    <cellStyle name="Moneda 54 2 2 3 3 2" xfId="25969" xr:uid="{00000000-0005-0000-0000-0000C5640000}"/>
    <cellStyle name="Moneda 54 2 2 3 4" xfId="12560" xr:uid="{00000000-0005-0000-0000-0000C6640000}"/>
    <cellStyle name="Moneda 54 2 2 3 4 2" xfId="29296" xr:uid="{00000000-0005-0000-0000-0000C7640000}"/>
    <cellStyle name="Moneda 54 2 2 3 5" xfId="15876" xr:uid="{00000000-0005-0000-0000-0000C8640000}"/>
    <cellStyle name="Moneda 54 2 2 3 6" xfId="19335" xr:uid="{00000000-0005-0000-0000-0000C9640000}"/>
    <cellStyle name="Moneda 54 2 2 4" xfId="3427" xr:uid="{00000000-0005-0000-0000-0000CA640000}"/>
    <cellStyle name="Moneda 54 2 2 4 2" xfId="6744" xr:uid="{00000000-0005-0000-0000-0000CB640000}"/>
    <cellStyle name="Moneda 54 2 2 4 2 2" xfId="23480" xr:uid="{00000000-0005-0000-0000-0000CC640000}"/>
    <cellStyle name="Moneda 54 2 2 4 3" xfId="10061" xr:uid="{00000000-0005-0000-0000-0000CD640000}"/>
    <cellStyle name="Moneda 54 2 2 4 3 2" xfId="26797" xr:uid="{00000000-0005-0000-0000-0000CE640000}"/>
    <cellStyle name="Moneda 54 2 2 4 4" xfId="13388" xr:uid="{00000000-0005-0000-0000-0000CF640000}"/>
    <cellStyle name="Moneda 54 2 2 4 4 2" xfId="30124" xr:uid="{00000000-0005-0000-0000-0000D0640000}"/>
    <cellStyle name="Moneda 54 2 2 4 5" xfId="16704" xr:uid="{00000000-0005-0000-0000-0000D1640000}"/>
    <cellStyle name="Moneda 54 2 2 4 6" xfId="20163" xr:uid="{00000000-0005-0000-0000-0000D2640000}"/>
    <cellStyle name="Moneda 54 2 2 5" xfId="4259" xr:uid="{00000000-0005-0000-0000-0000D3640000}"/>
    <cellStyle name="Moneda 54 2 2 5 2" xfId="20995" xr:uid="{00000000-0005-0000-0000-0000D4640000}"/>
    <cellStyle name="Moneda 54 2 2 6" xfId="7576" xr:uid="{00000000-0005-0000-0000-0000D5640000}"/>
    <cellStyle name="Moneda 54 2 2 6 2" xfId="24312" xr:uid="{00000000-0005-0000-0000-0000D6640000}"/>
    <cellStyle name="Moneda 54 2 2 7" xfId="10903" xr:uid="{00000000-0005-0000-0000-0000D7640000}"/>
    <cellStyle name="Moneda 54 2 2 7 2" xfId="27639" xr:uid="{00000000-0005-0000-0000-0000D8640000}"/>
    <cellStyle name="Moneda 54 2 2 8" xfId="14219" xr:uid="{00000000-0005-0000-0000-0000D9640000}"/>
    <cellStyle name="Moneda 54 2 2 9" xfId="17678" xr:uid="{00000000-0005-0000-0000-0000DA640000}"/>
    <cellStyle name="Moneda 54 2 3" xfId="1356" xr:uid="{00000000-0005-0000-0000-0000DB640000}"/>
    <cellStyle name="Moneda 54 2 3 2" xfId="4673" xr:uid="{00000000-0005-0000-0000-0000DC640000}"/>
    <cellStyle name="Moneda 54 2 3 2 2" xfId="21409" xr:uid="{00000000-0005-0000-0000-0000DD640000}"/>
    <cellStyle name="Moneda 54 2 3 3" xfId="7990" xr:uid="{00000000-0005-0000-0000-0000DE640000}"/>
    <cellStyle name="Moneda 54 2 3 3 2" xfId="24726" xr:uid="{00000000-0005-0000-0000-0000DF640000}"/>
    <cellStyle name="Moneda 54 2 3 4" xfId="11317" xr:uid="{00000000-0005-0000-0000-0000E0640000}"/>
    <cellStyle name="Moneda 54 2 3 4 2" xfId="28053" xr:uid="{00000000-0005-0000-0000-0000E1640000}"/>
    <cellStyle name="Moneda 54 2 3 5" xfId="14633" xr:uid="{00000000-0005-0000-0000-0000E2640000}"/>
    <cellStyle name="Moneda 54 2 3 6" xfId="18092" xr:uid="{00000000-0005-0000-0000-0000E3640000}"/>
    <cellStyle name="Moneda 54 2 4" xfId="2185" xr:uid="{00000000-0005-0000-0000-0000E4640000}"/>
    <cellStyle name="Moneda 54 2 4 2" xfId="5502" xr:uid="{00000000-0005-0000-0000-0000E5640000}"/>
    <cellStyle name="Moneda 54 2 4 2 2" xfId="22238" xr:uid="{00000000-0005-0000-0000-0000E6640000}"/>
    <cellStyle name="Moneda 54 2 4 3" xfId="8819" xr:uid="{00000000-0005-0000-0000-0000E7640000}"/>
    <cellStyle name="Moneda 54 2 4 3 2" xfId="25555" xr:uid="{00000000-0005-0000-0000-0000E8640000}"/>
    <cellStyle name="Moneda 54 2 4 4" xfId="12146" xr:uid="{00000000-0005-0000-0000-0000E9640000}"/>
    <cellStyle name="Moneda 54 2 4 4 2" xfId="28882" xr:uid="{00000000-0005-0000-0000-0000EA640000}"/>
    <cellStyle name="Moneda 54 2 4 5" xfId="15462" xr:uid="{00000000-0005-0000-0000-0000EB640000}"/>
    <cellStyle name="Moneda 54 2 4 6" xfId="18921" xr:uid="{00000000-0005-0000-0000-0000EC640000}"/>
    <cellStyle name="Moneda 54 2 5" xfId="3013" xr:uid="{00000000-0005-0000-0000-0000ED640000}"/>
    <cellStyle name="Moneda 54 2 5 2" xfId="6330" xr:uid="{00000000-0005-0000-0000-0000EE640000}"/>
    <cellStyle name="Moneda 54 2 5 2 2" xfId="23066" xr:uid="{00000000-0005-0000-0000-0000EF640000}"/>
    <cellStyle name="Moneda 54 2 5 3" xfId="9647" xr:uid="{00000000-0005-0000-0000-0000F0640000}"/>
    <cellStyle name="Moneda 54 2 5 3 2" xfId="26383" xr:uid="{00000000-0005-0000-0000-0000F1640000}"/>
    <cellStyle name="Moneda 54 2 5 4" xfId="12974" xr:uid="{00000000-0005-0000-0000-0000F2640000}"/>
    <cellStyle name="Moneda 54 2 5 4 2" xfId="29710" xr:uid="{00000000-0005-0000-0000-0000F3640000}"/>
    <cellStyle name="Moneda 54 2 5 5" xfId="16290" xr:uid="{00000000-0005-0000-0000-0000F4640000}"/>
    <cellStyle name="Moneda 54 2 5 6" xfId="19749" xr:uid="{00000000-0005-0000-0000-0000F5640000}"/>
    <cellStyle name="Moneda 54 2 6" xfId="3845" xr:uid="{00000000-0005-0000-0000-0000F6640000}"/>
    <cellStyle name="Moneda 54 2 6 2" xfId="20581" xr:uid="{00000000-0005-0000-0000-0000F7640000}"/>
    <cellStyle name="Moneda 54 2 7" xfId="7162" xr:uid="{00000000-0005-0000-0000-0000F8640000}"/>
    <cellStyle name="Moneda 54 2 7 2" xfId="23898" xr:uid="{00000000-0005-0000-0000-0000F9640000}"/>
    <cellStyle name="Moneda 54 2 8" xfId="10489" xr:uid="{00000000-0005-0000-0000-0000FA640000}"/>
    <cellStyle name="Moneda 54 2 8 2" xfId="27225" xr:uid="{00000000-0005-0000-0000-0000FB640000}"/>
    <cellStyle name="Moneda 54 2 9" xfId="13805" xr:uid="{00000000-0005-0000-0000-0000FC640000}"/>
    <cellStyle name="Moneda 54 3" xfId="737" xr:uid="{00000000-0005-0000-0000-0000FD640000}"/>
    <cellStyle name="Moneda 54 3 2" xfId="1566" xr:uid="{00000000-0005-0000-0000-0000FE640000}"/>
    <cellStyle name="Moneda 54 3 2 2" xfId="4883" xr:uid="{00000000-0005-0000-0000-0000FF640000}"/>
    <cellStyle name="Moneda 54 3 2 2 2" xfId="21619" xr:uid="{00000000-0005-0000-0000-000000650000}"/>
    <cellStyle name="Moneda 54 3 2 3" xfId="8200" xr:uid="{00000000-0005-0000-0000-000001650000}"/>
    <cellStyle name="Moneda 54 3 2 3 2" xfId="24936" xr:uid="{00000000-0005-0000-0000-000002650000}"/>
    <cellStyle name="Moneda 54 3 2 4" xfId="11527" xr:uid="{00000000-0005-0000-0000-000003650000}"/>
    <cellStyle name="Moneda 54 3 2 4 2" xfId="28263" xr:uid="{00000000-0005-0000-0000-000004650000}"/>
    <cellStyle name="Moneda 54 3 2 5" xfId="14843" xr:uid="{00000000-0005-0000-0000-000005650000}"/>
    <cellStyle name="Moneda 54 3 2 6" xfId="18302" xr:uid="{00000000-0005-0000-0000-000006650000}"/>
    <cellStyle name="Moneda 54 3 3" xfId="2394" xr:uid="{00000000-0005-0000-0000-000007650000}"/>
    <cellStyle name="Moneda 54 3 3 2" xfId="5711" xr:uid="{00000000-0005-0000-0000-000008650000}"/>
    <cellStyle name="Moneda 54 3 3 2 2" xfId="22447" xr:uid="{00000000-0005-0000-0000-000009650000}"/>
    <cellStyle name="Moneda 54 3 3 3" xfId="9028" xr:uid="{00000000-0005-0000-0000-00000A650000}"/>
    <cellStyle name="Moneda 54 3 3 3 2" xfId="25764" xr:uid="{00000000-0005-0000-0000-00000B650000}"/>
    <cellStyle name="Moneda 54 3 3 4" xfId="12355" xr:uid="{00000000-0005-0000-0000-00000C650000}"/>
    <cellStyle name="Moneda 54 3 3 4 2" xfId="29091" xr:uid="{00000000-0005-0000-0000-00000D650000}"/>
    <cellStyle name="Moneda 54 3 3 5" xfId="15671" xr:uid="{00000000-0005-0000-0000-00000E650000}"/>
    <cellStyle name="Moneda 54 3 3 6" xfId="19130" xr:uid="{00000000-0005-0000-0000-00000F650000}"/>
    <cellStyle name="Moneda 54 3 4" xfId="3222" xr:uid="{00000000-0005-0000-0000-000010650000}"/>
    <cellStyle name="Moneda 54 3 4 2" xfId="6539" xr:uid="{00000000-0005-0000-0000-000011650000}"/>
    <cellStyle name="Moneda 54 3 4 2 2" xfId="23275" xr:uid="{00000000-0005-0000-0000-000012650000}"/>
    <cellStyle name="Moneda 54 3 4 3" xfId="9856" xr:uid="{00000000-0005-0000-0000-000013650000}"/>
    <cellStyle name="Moneda 54 3 4 3 2" xfId="26592" xr:uid="{00000000-0005-0000-0000-000014650000}"/>
    <cellStyle name="Moneda 54 3 4 4" xfId="13183" xr:uid="{00000000-0005-0000-0000-000015650000}"/>
    <cellStyle name="Moneda 54 3 4 4 2" xfId="29919" xr:uid="{00000000-0005-0000-0000-000016650000}"/>
    <cellStyle name="Moneda 54 3 4 5" xfId="16499" xr:uid="{00000000-0005-0000-0000-000017650000}"/>
    <cellStyle name="Moneda 54 3 4 6" xfId="19958" xr:uid="{00000000-0005-0000-0000-000018650000}"/>
    <cellStyle name="Moneda 54 3 5" xfId="4054" xr:uid="{00000000-0005-0000-0000-000019650000}"/>
    <cellStyle name="Moneda 54 3 5 2" xfId="20790" xr:uid="{00000000-0005-0000-0000-00001A650000}"/>
    <cellStyle name="Moneda 54 3 6" xfId="7371" xr:uid="{00000000-0005-0000-0000-00001B650000}"/>
    <cellStyle name="Moneda 54 3 6 2" xfId="24107" xr:uid="{00000000-0005-0000-0000-00001C650000}"/>
    <cellStyle name="Moneda 54 3 7" xfId="10698" xr:uid="{00000000-0005-0000-0000-00001D650000}"/>
    <cellStyle name="Moneda 54 3 7 2" xfId="27434" xr:uid="{00000000-0005-0000-0000-00001E650000}"/>
    <cellStyle name="Moneda 54 3 8" xfId="14014" xr:uid="{00000000-0005-0000-0000-00001F650000}"/>
    <cellStyle name="Moneda 54 3 9" xfId="17473" xr:uid="{00000000-0005-0000-0000-000020650000}"/>
    <cellStyle name="Moneda 54 4" xfId="1151" xr:uid="{00000000-0005-0000-0000-000021650000}"/>
    <cellStyle name="Moneda 54 4 2" xfId="4468" xr:uid="{00000000-0005-0000-0000-000022650000}"/>
    <cellStyle name="Moneda 54 4 2 2" xfId="21204" xr:uid="{00000000-0005-0000-0000-000023650000}"/>
    <cellStyle name="Moneda 54 4 3" xfId="7785" xr:uid="{00000000-0005-0000-0000-000024650000}"/>
    <cellStyle name="Moneda 54 4 3 2" xfId="24521" xr:uid="{00000000-0005-0000-0000-000025650000}"/>
    <cellStyle name="Moneda 54 4 4" xfId="11112" xr:uid="{00000000-0005-0000-0000-000026650000}"/>
    <cellStyle name="Moneda 54 4 4 2" xfId="27848" xr:uid="{00000000-0005-0000-0000-000027650000}"/>
    <cellStyle name="Moneda 54 4 5" xfId="14428" xr:uid="{00000000-0005-0000-0000-000028650000}"/>
    <cellStyle name="Moneda 54 4 6" xfId="17887" xr:uid="{00000000-0005-0000-0000-000029650000}"/>
    <cellStyle name="Moneda 54 5" xfId="1980" xr:uid="{00000000-0005-0000-0000-00002A650000}"/>
    <cellStyle name="Moneda 54 5 2" xfId="5297" xr:uid="{00000000-0005-0000-0000-00002B650000}"/>
    <cellStyle name="Moneda 54 5 2 2" xfId="22033" xr:uid="{00000000-0005-0000-0000-00002C650000}"/>
    <cellStyle name="Moneda 54 5 3" xfId="8614" xr:uid="{00000000-0005-0000-0000-00002D650000}"/>
    <cellStyle name="Moneda 54 5 3 2" xfId="25350" xr:uid="{00000000-0005-0000-0000-00002E650000}"/>
    <cellStyle name="Moneda 54 5 4" xfId="11941" xr:uid="{00000000-0005-0000-0000-00002F650000}"/>
    <cellStyle name="Moneda 54 5 4 2" xfId="28677" xr:uid="{00000000-0005-0000-0000-000030650000}"/>
    <cellStyle name="Moneda 54 5 5" xfId="15257" xr:uid="{00000000-0005-0000-0000-000031650000}"/>
    <cellStyle name="Moneda 54 5 6" xfId="18716" xr:uid="{00000000-0005-0000-0000-000032650000}"/>
    <cellStyle name="Moneda 54 6" xfId="2808" xr:uid="{00000000-0005-0000-0000-000033650000}"/>
    <cellStyle name="Moneda 54 6 2" xfId="6125" xr:uid="{00000000-0005-0000-0000-000034650000}"/>
    <cellStyle name="Moneda 54 6 2 2" xfId="22861" xr:uid="{00000000-0005-0000-0000-000035650000}"/>
    <cellStyle name="Moneda 54 6 3" xfId="9442" xr:uid="{00000000-0005-0000-0000-000036650000}"/>
    <cellStyle name="Moneda 54 6 3 2" xfId="26178" xr:uid="{00000000-0005-0000-0000-000037650000}"/>
    <cellStyle name="Moneda 54 6 4" xfId="12769" xr:uid="{00000000-0005-0000-0000-000038650000}"/>
    <cellStyle name="Moneda 54 6 4 2" xfId="29505" xr:uid="{00000000-0005-0000-0000-000039650000}"/>
    <cellStyle name="Moneda 54 6 5" xfId="16085" xr:uid="{00000000-0005-0000-0000-00003A650000}"/>
    <cellStyle name="Moneda 54 6 6" xfId="19544" xr:uid="{00000000-0005-0000-0000-00003B650000}"/>
    <cellStyle name="Moneda 54 7" xfId="3640" xr:uid="{00000000-0005-0000-0000-00003C650000}"/>
    <cellStyle name="Moneda 54 7 2" xfId="20376" xr:uid="{00000000-0005-0000-0000-00003D650000}"/>
    <cellStyle name="Moneda 54 8" xfId="6957" xr:uid="{00000000-0005-0000-0000-00003E650000}"/>
    <cellStyle name="Moneda 54 8 2" xfId="23693" xr:uid="{00000000-0005-0000-0000-00003F650000}"/>
    <cellStyle name="Moneda 54 9" xfId="10284" xr:uid="{00000000-0005-0000-0000-000040650000}"/>
    <cellStyle name="Moneda 54 9 2" xfId="27020" xr:uid="{00000000-0005-0000-0000-000041650000}"/>
    <cellStyle name="Moneda 55" xfId="290" xr:uid="{00000000-0005-0000-0000-000042650000}"/>
    <cellStyle name="Moneda 55 10" xfId="13601" xr:uid="{00000000-0005-0000-0000-000043650000}"/>
    <cellStyle name="Moneda 55 11" xfId="17060" xr:uid="{00000000-0005-0000-0000-000044650000}"/>
    <cellStyle name="Moneda 55 2" xfId="522" xr:uid="{00000000-0005-0000-0000-000045650000}"/>
    <cellStyle name="Moneda 55 2 10" xfId="17265" xr:uid="{00000000-0005-0000-0000-000046650000}"/>
    <cellStyle name="Moneda 55 2 2" xfId="943" xr:uid="{00000000-0005-0000-0000-000047650000}"/>
    <cellStyle name="Moneda 55 2 2 2" xfId="1772" xr:uid="{00000000-0005-0000-0000-000048650000}"/>
    <cellStyle name="Moneda 55 2 2 2 2" xfId="5089" xr:uid="{00000000-0005-0000-0000-000049650000}"/>
    <cellStyle name="Moneda 55 2 2 2 2 2" xfId="21825" xr:uid="{00000000-0005-0000-0000-00004A650000}"/>
    <cellStyle name="Moneda 55 2 2 2 3" xfId="8406" xr:uid="{00000000-0005-0000-0000-00004B650000}"/>
    <cellStyle name="Moneda 55 2 2 2 3 2" xfId="25142" xr:uid="{00000000-0005-0000-0000-00004C650000}"/>
    <cellStyle name="Moneda 55 2 2 2 4" xfId="11733" xr:uid="{00000000-0005-0000-0000-00004D650000}"/>
    <cellStyle name="Moneda 55 2 2 2 4 2" xfId="28469" xr:uid="{00000000-0005-0000-0000-00004E650000}"/>
    <cellStyle name="Moneda 55 2 2 2 5" xfId="15049" xr:uid="{00000000-0005-0000-0000-00004F650000}"/>
    <cellStyle name="Moneda 55 2 2 2 6" xfId="18508" xr:uid="{00000000-0005-0000-0000-000050650000}"/>
    <cellStyle name="Moneda 55 2 2 3" xfId="2600" xr:uid="{00000000-0005-0000-0000-000051650000}"/>
    <cellStyle name="Moneda 55 2 2 3 2" xfId="5917" xr:uid="{00000000-0005-0000-0000-000052650000}"/>
    <cellStyle name="Moneda 55 2 2 3 2 2" xfId="22653" xr:uid="{00000000-0005-0000-0000-000053650000}"/>
    <cellStyle name="Moneda 55 2 2 3 3" xfId="9234" xr:uid="{00000000-0005-0000-0000-000054650000}"/>
    <cellStyle name="Moneda 55 2 2 3 3 2" xfId="25970" xr:uid="{00000000-0005-0000-0000-000055650000}"/>
    <cellStyle name="Moneda 55 2 2 3 4" xfId="12561" xr:uid="{00000000-0005-0000-0000-000056650000}"/>
    <cellStyle name="Moneda 55 2 2 3 4 2" xfId="29297" xr:uid="{00000000-0005-0000-0000-000057650000}"/>
    <cellStyle name="Moneda 55 2 2 3 5" xfId="15877" xr:uid="{00000000-0005-0000-0000-000058650000}"/>
    <cellStyle name="Moneda 55 2 2 3 6" xfId="19336" xr:uid="{00000000-0005-0000-0000-000059650000}"/>
    <cellStyle name="Moneda 55 2 2 4" xfId="3428" xr:uid="{00000000-0005-0000-0000-00005A650000}"/>
    <cellStyle name="Moneda 55 2 2 4 2" xfId="6745" xr:uid="{00000000-0005-0000-0000-00005B650000}"/>
    <cellStyle name="Moneda 55 2 2 4 2 2" xfId="23481" xr:uid="{00000000-0005-0000-0000-00005C650000}"/>
    <cellStyle name="Moneda 55 2 2 4 3" xfId="10062" xr:uid="{00000000-0005-0000-0000-00005D650000}"/>
    <cellStyle name="Moneda 55 2 2 4 3 2" xfId="26798" xr:uid="{00000000-0005-0000-0000-00005E650000}"/>
    <cellStyle name="Moneda 55 2 2 4 4" xfId="13389" xr:uid="{00000000-0005-0000-0000-00005F650000}"/>
    <cellStyle name="Moneda 55 2 2 4 4 2" xfId="30125" xr:uid="{00000000-0005-0000-0000-000060650000}"/>
    <cellStyle name="Moneda 55 2 2 4 5" xfId="16705" xr:uid="{00000000-0005-0000-0000-000061650000}"/>
    <cellStyle name="Moneda 55 2 2 4 6" xfId="20164" xr:uid="{00000000-0005-0000-0000-000062650000}"/>
    <cellStyle name="Moneda 55 2 2 5" xfId="4260" xr:uid="{00000000-0005-0000-0000-000063650000}"/>
    <cellStyle name="Moneda 55 2 2 5 2" xfId="20996" xr:uid="{00000000-0005-0000-0000-000064650000}"/>
    <cellStyle name="Moneda 55 2 2 6" xfId="7577" xr:uid="{00000000-0005-0000-0000-000065650000}"/>
    <cellStyle name="Moneda 55 2 2 6 2" xfId="24313" xr:uid="{00000000-0005-0000-0000-000066650000}"/>
    <cellStyle name="Moneda 55 2 2 7" xfId="10904" xr:uid="{00000000-0005-0000-0000-000067650000}"/>
    <cellStyle name="Moneda 55 2 2 7 2" xfId="27640" xr:uid="{00000000-0005-0000-0000-000068650000}"/>
    <cellStyle name="Moneda 55 2 2 8" xfId="14220" xr:uid="{00000000-0005-0000-0000-000069650000}"/>
    <cellStyle name="Moneda 55 2 2 9" xfId="17679" xr:uid="{00000000-0005-0000-0000-00006A650000}"/>
    <cellStyle name="Moneda 55 2 3" xfId="1357" xr:uid="{00000000-0005-0000-0000-00006B650000}"/>
    <cellStyle name="Moneda 55 2 3 2" xfId="4674" xr:uid="{00000000-0005-0000-0000-00006C650000}"/>
    <cellStyle name="Moneda 55 2 3 2 2" xfId="21410" xr:uid="{00000000-0005-0000-0000-00006D650000}"/>
    <cellStyle name="Moneda 55 2 3 3" xfId="7991" xr:uid="{00000000-0005-0000-0000-00006E650000}"/>
    <cellStyle name="Moneda 55 2 3 3 2" xfId="24727" xr:uid="{00000000-0005-0000-0000-00006F650000}"/>
    <cellStyle name="Moneda 55 2 3 4" xfId="11318" xr:uid="{00000000-0005-0000-0000-000070650000}"/>
    <cellStyle name="Moneda 55 2 3 4 2" xfId="28054" xr:uid="{00000000-0005-0000-0000-000071650000}"/>
    <cellStyle name="Moneda 55 2 3 5" xfId="14634" xr:uid="{00000000-0005-0000-0000-000072650000}"/>
    <cellStyle name="Moneda 55 2 3 6" xfId="18093" xr:uid="{00000000-0005-0000-0000-000073650000}"/>
    <cellStyle name="Moneda 55 2 4" xfId="2186" xr:uid="{00000000-0005-0000-0000-000074650000}"/>
    <cellStyle name="Moneda 55 2 4 2" xfId="5503" xr:uid="{00000000-0005-0000-0000-000075650000}"/>
    <cellStyle name="Moneda 55 2 4 2 2" xfId="22239" xr:uid="{00000000-0005-0000-0000-000076650000}"/>
    <cellStyle name="Moneda 55 2 4 3" xfId="8820" xr:uid="{00000000-0005-0000-0000-000077650000}"/>
    <cellStyle name="Moneda 55 2 4 3 2" xfId="25556" xr:uid="{00000000-0005-0000-0000-000078650000}"/>
    <cellStyle name="Moneda 55 2 4 4" xfId="12147" xr:uid="{00000000-0005-0000-0000-000079650000}"/>
    <cellStyle name="Moneda 55 2 4 4 2" xfId="28883" xr:uid="{00000000-0005-0000-0000-00007A650000}"/>
    <cellStyle name="Moneda 55 2 4 5" xfId="15463" xr:uid="{00000000-0005-0000-0000-00007B650000}"/>
    <cellStyle name="Moneda 55 2 4 6" xfId="18922" xr:uid="{00000000-0005-0000-0000-00007C650000}"/>
    <cellStyle name="Moneda 55 2 5" xfId="3014" xr:uid="{00000000-0005-0000-0000-00007D650000}"/>
    <cellStyle name="Moneda 55 2 5 2" xfId="6331" xr:uid="{00000000-0005-0000-0000-00007E650000}"/>
    <cellStyle name="Moneda 55 2 5 2 2" xfId="23067" xr:uid="{00000000-0005-0000-0000-00007F650000}"/>
    <cellStyle name="Moneda 55 2 5 3" xfId="9648" xr:uid="{00000000-0005-0000-0000-000080650000}"/>
    <cellStyle name="Moneda 55 2 5 3 2" xfId="26384" xr:uid="{00000000-0005-0000-0000-000081650000}"/>
    <cellStyle name="Moneda 55 2 5 4" xfId="12975" xr:uid="{00000000-0005-0000-0000-000082650000}"/>
    <cellStyle name="Moneda 55 2 5 4 2" xfId="29711" xr:uid="{00000000-0005-0000-0000-000083650000}"/>
    <cellStyle name="Moneda 55 2 5 5" xfId="16291" xr:uid="{00000000-0005-0000-0000-000084650000}"/>
    <cellStyle name="Moneda 55 2 5 6" xfId="19750" xr:uid="{00000000-0005-0000-0000-000085650000}"/>
    <cellStyle name="Moneda 55 2 6" xfId="3846" xr:uid="{00000000-0005-0000-0000-000086650000}"/>
    <cellStyle name="Moneda 55 2 6 2" xfId="20582" xr:uid="{00000000-0005-0000-0000-000087650000}"/>
    <cellStyle name="Moneda 55 2 7" xfId="7163" xr:uid="{00000000-0005-0000-0000-000088650000}"/>
    <cellStyle name="Moneda 55 2 7 2" xfId="23899" xr:uid="{00000000-0005-0000-0000-000089650000}"/>
    <cellStyle name="Moneda 55 2 8" xfId="10490" xr:uid="{00000000-0005-0000-0000-00008A650000}"/>
    <cellStyle name="Moneda 55 2 8 2" xfId="27226" xr:uid="{00000000-0005-0000-0000-00008B650000}"/>
    <cellStyle name="Moneda 55 2 9" xfId="13806" xr:uid="{00000000-0005-0000-0000-00008C650000}"/>
    <cellStyle name="Moneda 55 3" xfId="738" xr:uid="{00000000-0005-0000-0000-00008D650000}"/>
    <cellStyle name="Moneda 55 3 2" xfId="1567" xr:uid="{00000000-0005-0000-0000-00008E650000}"/>
    <cellStyle name="Moneda 55 3 2 2" xfId="4884" xr:uid="{00000000-0005-0000-0000-00008F650000}"/>
    <cellStyle name="Moneda 55 3 2 2 2" xfId="21620" xr:uid="{00000000-0005-0000-0000-000090650000}"/>
    <cellStyle name="Moneda 55 3 2 3" xfId="8201" xr:uid="{00000000-0005-0000-0000-000091650000}"/>
    <cellStyle name="Moneda 55 3 2 3 2" xfId="24937" xr:uid="{00000000-0005-0000-0000-000092650000}"/>
    <cellStyle name="Moneda 55 3 2 4" xfId="11528" xr:uid="{00000000-0005-0000-0000-000093650000}"/>
    <cellStyle name="Moneda 55 3 2 4 2" xfId="28264" xr:uid="{00000000-0005-0000-0000-000094650000}"/>
    <cellStyle name="Moneda 55 3 2 5" xfId="14844" xr:uid="{00000000-0005-0000-0000-000095650000}"/>
    <cellStyle name="Moneda 55 3 2 6" xfId="18303" xr:uid="{00000000-0005-0000-0000-000096650000}"/>
    <cellStyle name="Moneda 55 3 3" xfId="2395" xr:uid="{00000000-0005-0000-0000-000097650000}"/>
    <cellStyle name="Moneda 55 3 3 2" xfId="5712" xr:uid="{00000000-0005-0000-0000-000098650000}"/>
    <cellStyle name="Moneda 55 3 3 2 2" xfId="22448" xr:uid="{00000000-0005-0000-0000-000099650000}"/>
    <cellStyle name="Moneda 55 3 3 3" xfId="9029" xr:uid="{00000000-0005-0000-0000-00009A650000}"/>
    <cellStyle name="Moneda 55 3 3 3 2" xfId="25765" xr:uid="{00000000-0005-0000-0000-00009B650000}"/>
    <cellStyle name="Moneda 55 3 3 4" xfId="12356" xr:uid="{00000000-0005-0000-0000-00009C650000}"/>
    <cellStyle name="Moneda 55 3 3 4 2" xfId="29092" xr:uid="{00000000-0005-0000-0000-00009D650000}"/>
    <cellStyle name="Moneda 55 3 3 5" xfId="15672" xr:uid="{00000000-0005-0000-0000-00009E650000}"/>
    <cellStyle name="Moneda 55 3 3 6" xfId="19131" xr:uid="{00000000-0005-0000-0000-00009F650000}"/>
    <cellStyle name="Moneda 55 3 4" xfId="3223" xr:uid="{00000000-0005-0000-0000-0000A0650000}"/>
    <cellStyle name="Moneda 55 3 4 2" xfId="6540" xr:uid="{00000000-0005-0000-0000-0000A1650000}"/>
    <cellStyle name="Moneda 55 3 4 2 2" xfId="23276" xr:uid="{00000000-0005-0000-0000-0000A2650000}"/>
    <cellStyle name="Moneda 55 3 4 3" xfId="9857" xr:uid="{00000000-0005-0000-0000-0000A3650000}"/>
    <cellStyle name="Moneda 55 3 4 3 2" xfId="26593" xr:uid="{00000000-0005-0000-0000-0000A4650000}"/>
    <cellStyle name="Moneda 55 3 4 4" xfId="13184" xr:uid="{00000000-0005-0000-0000-0000A5650000}"/>
    <cellStyle name="Moneda 55 3 4 4 2" xfId="29920" xr:uid="{00000000-0005-0000-0000-0000A6650000}"/>
    <cellStyle name="Moneda 55 3 4 5" xfId="16500" xr:uid="{00000000-0005-0000-0000-0000A7650000}"/>
    <cellStyle name="Moneda 55 3 4 6" xfId="19959" xr:uid="{00000000-0005-0000-0000-0000A8650000}"/>
    <cellStyle name="Moneda 55 3 5" xfId="4055" xr:uid="{00000000-0005-0000-0000-0000A9650000}"/>
    <cellStyle name="Moneda 55 3 5 2" xfId="20791" xr:uid="{00000000-0005-0000-0000-0000AA650000}"/>
    <cellStyle name="Moneda 55 3 6" xfId="7372" xr:uid="{00000000-0005-0000-0000-0000AB650000}"/>
    <cellStyle name="Moneda 55 3 6 2" xfId="24108" xr:uid="{00000000-0005-0000-0000-0000AC650000}"/>
    <cellStyle name="Moneda 55 3 7" xfId="10699" xr:uid="{00000000-0005-0000-0000-0000AD650000}"/>
    <cellStyle name="Moneda 55 3 7 2" xfId="27435" xr:uid="{00000000-0005-0000-0000-0000AE650000}"/>
    <cellStyle name="Moneda 55 3 8" xfId="14015" xr:uid="{00000000-0005-0000-0000-0000AF650000}"/>
    <cellStyle name="Moneda 55 3 9" xfId="17474" xr:uid="{00000000-0005-0000-0000-0000B0650000}"/>
    <cellStyle name="Moneda 55 4" xfId="1152" xr:uid="{00000000-0005-0000-0000-0000B1650000}"/>
    <cellStyle name="Moneda 55 4 2" xfId="4469" xr:uid="{00000000-0005-0000-0000-0000B2650000}"/>
    <cellStyle name="Moneda 55 4 2 2" xfId="21205" xr:uid="{00000000-0005-0000-0000-0000B3650000}"/>
    <cellStyle name="Moneda 55 4 3" xfId="7786" xr:uid="{00000000-0005-0000-0000-0000B4650000}"/>
    <cellStyle name="Moneda 55 4 3 2" xfId="24522" xr:uid="{00000000-0005-0000-0000-0000B5650000}"/>
    <cellStyle name="Moneda 55 4 4" xfId="11113" xr:uid="{00000000-0005-0000-0000-0000B6650000}"/>
    <cellStyle name="Moneda 55 4 4 2" xfId="27849" xr:uid="{00000000-0005-0000-0000-0000B7650000}"/>
    <cellStyle name="Moneda 55 4 5" xfId="14429" xr:uid="{00000000-0005-0000-0000-0000B8650000}"/>
    <cellStyle name="Moneda 55 4 6" xfId="17888" xr:uid="{00000000-0005-0000-0000-0000B9650000}"/>
    <cellStyle name="Moneda 55 5" xfId="1981" xr:uid="{00000000-0005-0000-0000-0000BA650000}"/>
    <cellStyle name="Moneda 55 5 2" xfId="5298" xr:uid="{00000000-0005-0000-0000-0000BB650000}"/>
    <cellStyle name="Moneda 55 5 2 2" xfId="22034" xr:uid="{00000000-0005-0000-0000-0000BC650000}"/>
    <cellStyle name="Moneda 55 5 3" xfId="8615" xr:uid="{00000000-0005-0000-0000-0000BD650000}"/>
    <cellStyle name="Moneda 55 5 3 2" xfId="25351" xr:uid="{00000000-0005-0000-0000-0000BE650000}"/>
    <cellStyle name="Moneda 55 5 4" xfId="11942" xr:uid="{00000000-0005-0000-0000-0000BF650000}"/>
    <cellStyle name="Moneda 55 5 4 2" xfId="28678" xr:uid="{00000000-0005-0000-0000-0000C0650000}"/>
    <cellStyle name="Moneda 55 5 5" xfId="15258" xr:uid="{00000000-0005-0000-0000-0000C1650000}"/>
    <cellStyle name="Moneda 55 5 6" xfId="18717" xr:uid="{00000000-0005-0000-0000-0000C2650000}"/>
    <cellStyle name="Moneda 55 6" xfId="2809" xr:uid="{00000000-0005-0000-0000-0000C3650000}"/>
    <cellStyle name="Moneda 55 6 2" xfId="6126" xr:uid="{00000000-0005-0000-0000-0000C4650000}"/>
    <cellStyle name="Moneda 55 6 2 2" xfId="22862" xr:uid="{00000000-0005-0000-0000-0000C5650000}"/>
    <cellStyle name="Moneda 55 6 3" xfId="9443" xr:uid="{00000000-0005-0000-0000-0000C6650000}"/>
    <cellStyle name="Moneda 55 6 3 2" xfId="26179" xr:uid="{00000000-0005-0000-0000-0000C7650000}"/>
    <cellStyle name="Moneda 55 6 4" xfId="12770" xr:uid="{00000000-0005-0000-0000-0000C8650000}"/>
    <cellStyle name="Moneda 55 6 4 2" xfId="29506" xr:uid="{00000000-0005-0000-0000-0000C9650000}"/>
    <cellStyle name="Moneda 55 6 5" xfId="16086" xr:uid="{00000000-0005-0000-0000-0000CA650000}"/>
    <cellStyle name="Moneda 55 6 6" xfId="19545" xr:uid="{00000000-0005-0000-0000-0000CB650000}"/>
    <cellStyle name="Moneda 55 7" xfId="3641" xr:uid="{00000000-0005-0000-0000-0000CC650000}"/>
    <cellStyle name="Moneda 55 7 2" xfId="20377" xr:uid="{00000000-0005-0000-0000-0000CD650000}"/>
    <cellStyle name="Moneda 55 8" xfId="6958" xr:uid="{00000000-0005-0000-0000-0000CE650000}"/>
    <cellStyle name="Moneda 55 8 2" xfId="23694" xr:uid="{00000000-0005-0000-0000-0000CF650000}"/>
    <cellStyle name="Moneda 55 9" xfId="10285" xr:uid="{00000000-0005-0000-0000-0000D0650000}"/>
    <cellStyle name="Moneda 55 9 2" xfId="27021" xr:uid="{00000000-0005-0000-0000-0000D1650000}"/>
    <cellStyle name="Moneda 56" xfId="16" xr:uid="{00000000-0005-0000-0000-0000D2650000}"/>
    <cellStyle name="Moneda 56 2" xfId="291" xr:uid="{00000000-0005-0000-0000-0000D3650000}"/>
    <cellStyle name="Moneda 56 2 2" xfId="16888" xr:uid="{00000000-0005-0000-0000-0000D4650000}"/>
    <cellStyle name="Moneda 56 2 2 2" xfId="31476" xr:uid="{00000000-0005-0000-0000-0000D5650000}"/>
    <cellStyle name="Moneda 56 2 2 3" xfId="31778" xr:uid="{00000000-0005-0000-0000-0000D6650000}"/>
    <cellStyle name="Moneda 56 2 2 4" xfId="32079" xr:uid="{00000000-0005-0000-0000-0000D7650000}"/>
    <cellStyle name="Moneda 56 2 2 5" xfId="32380" xr:uid="{00000000-0005-0000-0000-0000D8650000}"/>
    <cellStyle name="Moneda 56 2 2 6" xfId="32681" xr:uid="{00000000-0005-0000-0000-0000D9650000}"/>
    <cellStyle name="Moneda 56 2 2 7" xfId="32982" xr:uid="{00000000-0005-0000-0000-0000DA650000}"/>
    <cellStyle name="Moneda 56 2 3" xfId="31339" xr:uid="{00000000-0005-0000-0000-0000DB650000}"/>
    <cellStyle name="Moneda 56 2 4" xfId="31641" xr:uid="{00000000-0005-0000-0000-0000DC650000}"/>
    <cellStyle name="Moneda 56 2 5" xfId="31942" xr:uid="{00000000-0005-0000-0000-0000DD650000}"/>
    <cellStyle name="Moneda 56 2 6" xfId="32243" xr:uid="{00000000-0005-0000-0000-0000DE650000}"/>
    <cellStyle name="Moneda 56 2 7" xfId="32544" xr:uid="{00000000-0005-0000-0000-0000DF650000}"/>
    <cellStyle name="Moneda 56 2 8" xfId="32845" xr:uid="{00000000-0005-0000-0000-0000E0650000}"/>
    <cellStyle name="Moneda 56 3" xfId="16766" xr:uid="{00000000-0005-0000-0000-0000E1650000}"/>
    <cellStyle name="Moneda 56 3 2" xfId="31354" xr:uid="{00000000-0005-0000-0000-0000E2650000}"/>
    <cellStyle name="Moneda 56 3 3" xfId="31656" xr:uid="{00000000-0005-0000-0000-0000E3650000}"/>
    <cellStyle name="Moneda 56 3 4" xfId="31957" xr:uid="{00000000-0005-0000-0000-0000E4650000}"/>
    <cellStyle name="Moneda 56 3 5" xfId="32258" xr:uid="{00000000-0005-0000-0000-0000E5650000}"/>
    <cellStyle name="Moneda 56 3 6" xfId="32559" xr:uid="{00000000-0005-0000-0000-0000E6650000}"/>
    <cellStyle name="Moneda 56 3 7" xfId="32860" xr:uid="{00000000-0005-0000-0000-0000E7650000}"/>
    <cellStyle name="Moneda 56 4" xfId="31217" xr:uid="{00000000-0005-0000-0000-0000E8650000}"/>
    <cellStyle name="Moneda 56 5" xfId="31519" xr:uid="{00000000-0005-0000-0000-0000E9650000}"/>
    <cellStyle name="Moneda 56 6" xfId="31820" xr:uid="{00000000-0005-0000-0000-0000EA650000}"/>
    <cellStyle name="Moneda 56 7" xfId="32121" xr:uid="{00000000-0005-0000-0000-0000EB650000}"/>
    <cellStyle name="Moneda 56 8" xfId="32422" xr:uid="{00000000-0005-0000-0000-0000EC650000}"/>
    <cellStyle name="Moneda 56 9" xfId="32723" xr:uid="{00000000-0005-0000-0000-0000ED650000}"/>
    <cellStyle name="Moneda 57" xfId="292" xr:uid="{00000000-0005-0000-0000-0000EE650000}"/>
    <cellStyle name="Moneda 57 10" xfId="13602" xr:uid="{00000000-0005-0000-0000-0000EF650000}"/>
    <cellStyle name="Moneda 57 11" xfId="17061" xr:uid="{00000000-0005-0000-0000-0000F0650000}"/>
    <cellStyle name="Moneda 57 2" xfId="523" xr:uid="{00000000-0005-0000-0000-0000F1650000}"/>
    <cellStyle name="Moneda 57 2 10" xfId="17266" xr:uid="{00000000-0005-0000-0000-0000F2650000}"/>
    <cellStyle name="Moneda 57 2 2" xfId="944" xr:uid="{00000000-0005-0000-0000-0000F3650000}"/>
    <cellStyle name="Moneda 57 2 2 2" xfId="1773" xr:uid="{00000000-0005-0000-0000-0000F4650000}"/>
    <cellStyle name="Moneda 57 2 2 2 2" xfId="5090" xr:uid="{00000000-0005-0000-0000-0000F5650000}"/>
    <cellStyle name="Moneda 57 2 2 2 2 2" xfId="21826" xr:uid="{00000000-0005-0000-0000-0000F6650000}"/>
    <cellStyle name="Moneda 57 2 2 2 3" xfId="8407" xr:uid="{00000000-0005-0000-0000-0000F7650000}"/>
    <cellStyle name="Moneda 57 2 2 2 3 2" xfId="25143" xr:uid="{00000000-0005-0000-0000-0000F8650000}"/>
    <cellStyle name="Moneda 57 2 2 2 4" xfId="11734" xr:uid="{00000000-0005-0000-0000-0000F9650000}"/>
    <cellStyle name="Moneda 57 2 2 2 4 2" xfId="28470" xr:uid="{00000000-0005-0000-0000-0000FA650000}"/>
    <cellStyle name="Moneda 57 2 2 2 5" xfId="15050" xr:uid="{00000000-0005-0000-0000-0000FB650000}"/>
    <cellStyle name="Moneda 57 2 2 2 6" xfId="18509" xr:uid="{00000000-0005-0000-0000-0000FC650000}"/>
    <cellStyle name="Moneda 57 2 2 3" xfId="2601" xr:uid="{00000000-0005-0000-0000-0000FD650000}"/>
    <cellStyle name="Moneda 57 2 2 3 2" xfId="5918" xr:uid="{00000000-0005-0000-0000-0000FE650000}"/>
    <cellStyle name="Moneda 57 2 2 3 2 2" xfId="22654" xr:uid="{00000000-0005-0000-0000-0000FF650000}"/>
    <cellStyle name="Moneda 57 2 2 3 3" xfId="9235" xr:uid="{00000000-0005-0000-0000-000000660000}"/>
    <cellStyle name="Moneda 57 2 2 3 3 2" xfId="25971" xr:uid="{00000000-0005-0000-0000-000001660000}"/>
    <cellStyle name="Moneda 57 2 2 3 4" xfId="12562" xr:uid="{00000000-0005-0000-0000-000002660000}"/>
    <cellStyle name="Moneda 57 2 2 3 4 2" xfId="29298" xr:uid="{00000000-0005-0000-0000-000003660000}"/>
    <cellStyle name="Moneda 57 2 2 3 5" xfId="15878" xr:uid="{00000000-0005-0000-0000-000004660000}"/>
    <cellStyle name="Moneda 57 2 2 3 6" xfId="19337" xr:uid="{00000000-0005-0000-0000-000005660000}"/>
    <cellStyle name="Moneda 57 2 2 4" xfId="3429" xr:uid="{00000000-0005-0000-0000-000006660000}"/>
    <cellStyle name="Moneda 57 2 2 4 2" xfId="6746" xr:uid="{00000000-0005-0000-0000-000007660000}"/>
    <cellStyle name="Moneda 57 2 2 4 2 2" xfId="23482" xr:uid="{00000000-0005-0000-0000-000008660000}"/>
    <cellStyle name="Moneda 57 2 2 4 3" xfId="10063" xr:uid="{00000000-0005-0000-0000-000009660000}"/>
    <cellStyle name="Moneda 57 2 2 4 3 2" xfId="26799" xr:uid="{00000000-0005-0000-0000-00000A660000}"/>
    <cellStyle name="Moneda 57 2 2 4 4" xfId="13390" xr:uid="{00000000-0005-0000-0000-00000B660000}"/>
    <cellStyle name="Moneda 57 2 2 4 4 2" xfId="30126" xr:uid="{00000000-0005-0000-0000-00000C660000}"/>
    <cellStyle name="Moneda 57 2 2 4 5" xfId="16706" xr:uid="{00000000-0005-0000-0000-00000D660000}"/>
    <cellStyle name="Moneda 57 2 2 4 6" xfId="20165" xr:uid="{00000000-0005-0000-0000-00000E660000}"/>
    <cellStyle name="Moneda 57 2 2 5" xfId="4261" xr:uid="{00000000-0005-0000-0000-00000F660000}"/>
    <cellStyle name="Moneda 57 2 2 5 2" xfId="20997" xr:uid="{00000000-0005-0000-0000-000010660000}"/>
    <cellStyle name="Moneda 57 2 2 6" xfId="7578" xr:uid="{00000000-0005-0000-0000-000011660000}"/>
    <cellStyle name="Moneda 57 2 2 6 2" xfId="24314" xr:uid="{00000000-0005-0000-0000-000012660000}"/>
    <cellStyle name="Moneda 57 2 2 7" xfId="10905" xr:uid="{00000000-0005-0000-0000-000013660000}"/>
    <cellStyle name="Moneda 57 2 2 7 2" xfId="27641" xr:uid="{00000000-0005-0000-0000-000014660000}"/>
    <cellStyle name="Moneda 57 2 2 8" xfId="14221" xr:uid="{00000000-0005-0000-0000-000015660000}"/>
    <cellStyle name="Moneda 57 2 2 9" xfId="17680" xr:uid="{00000000-0005-0000-0000-000016660000}"/>
    <cellStyle name="Moneda 57 2 3" xfId="1358" xr:uid="{00000000-0005-0000-0000-000017660000}"/>
    <cellStyle name="Moneda 57 2 3 2" xfId="4675" xr:uid="{00000000-0005-0000-0000-000018660000}"/>
    <cellStyle name="Moneda 57 2 3 2 2" xfId="21411" xr:uid="{00000000-0005-0000-0000-000019660000}"/>
    <cellStyle name="Moneda 57 2 3 3" xfId="7992" xr:uid="{00000000-0005-0000-0000-00001A660000}"/>
    <cellStyle name="Moneda 57 2 3 3 2" xfId="24728" xr:uid="{00000000-0005-0000-0000-00001B660000}"/>
    <cellStyle name="Moneda 57 2 3 4" xfId="11319" xr:uid="{00000000-0005-0000-0000-00001C660000}"/>
    <cellStyle name="Moneda 57 2 3 4 2" xfId="28055" xr:uid="{00000000-0005-0000-0000-00001D660000}"/>
    <cellStyle name="Moneda 57 2 3 5" xfId="14635" xr:uid="{00000000-0005-0000-0000-00001E660000}"/>
    <cellStyle name="Moneda 57 2 3 6" xfId="18094" xr:uid="{00000000-0005-0000-0000-00001F660000}"/>
    <cellStyle name="Moneda 57 2 4" xfId="2187" xr:uid="{00000000-0005-0000-0000-000020660000}"/>
    <cellStyle name="Moneda 57 2 4 2" xfId="5504" xr:uid="{00000000-0005-0000-0000-000021660000}"/>
    <cellStyle name="Moneda 57 2 4 2 2" xfId="22240" xr:uid="{00000000-0005-0000-0000-000022660000}"/>
    <cellStyle name="Moneda 57 2 4 3" xfId="8821" xr:uid="{00000000-0005-0000-0000-000023660000}"/>
    <cellStyle name="Moneda 57 2 4 3 2" xfId="25557" xr:uid="{00000000-0005-0000-0000-000024660000}"/>
    <cellStyle name="Moneda 57 2 4 4" xfId="12148" xr:uid="{00000000-0005-0000-0000-000025660000}"/>
    <cellStyle name="Moneda 57 2 4 4 2" xfId="28884" xr:uid="{00000000-0005-0000-0000-000026660000}"/>
    <cellStyle name="Moneda 57 2 4 5" xfId="15464" xr:uid="{00000000-0005-0000-0000-000027660000}"/>
    <cellStyle name="Moneda 57 2 4 6" xfId="18923" xr:uid="{00000000-0005-0000-0000-000028660000}"/>
    <cellStyle name="Moneda 57 2 5" xfId="3015" xr:uid="{00000000-0005-0000-0000-000029660000}"/>
    <cellStyle name="Moneda 57 2 5 2" xfId="6332" xr:uid="{00000000-0005-0000-0000-00002A660000}"/>
    <cellStyle name="Moneda 57 2 5 2 2" xfId="23068" xr:uid="{00000000-0005-0000-0000-00002B660000}"/>
    <cellStyle name="Moneda 57 2 5 3" xfId="9649" xr:uid="{00000000-0005-0000-0000-00002C660000}"/>
    <cellStyle name="Moneda 57 2 5 3 2" xfId="26385" xr:uid="{00000000-0005-0000-0000-00002D660000}"/>
    <cellStyle name="Moneda 57 2 5 4" xfId="12976" xr:uid="{00000000-0005-0000-0000-00002E660000}"/>
    <cellStyle name="Moneda 57 2 5 4 2" xfId="29712" xr:uid="{00000000-0005-0000-0000-00002F660000}"/>
    <cellStyle name="Moneda 57 2 5 5" xfId="16292" xr:uid="{00000000-0005-0000-0000-000030660000}"/>
    <cellStyle name="Moneda 57 2 5 6" xfId="19751" xr:uid="{00000000-0005-0000-0000-000031660000}"/>
    <cellStyle name="Moneda 57 2 6" xfId="3847" xr:uid="{00000000-0005-0000-0000-000032660000}"/>
    <cellStyle name="Moneda 57 2 6 2" xfId="20583" xr:uid="{00000000-0005-0000-0000-000033660000}"/>
    <cellStyle name="Moneda 57 2 7" xfId="7164" xr:uid="{00000000-0005-0000-0000-000034660000}"/>
    <cellStyle name="Moneda 57 2 7 2" xfId="23900" xr:uid="{00000000-0005-0000-0000-000035660000}"/>
    <cellStyle name="Moneda 57 2 8" xfId="10491" xr:uid="{00000000-0005-0000-0000-000036660000}"/>
    <cellStyle name="Moneda 57 2 8 2" xfId="27227" xr:uid="{00000000-0005-0000-0000-000037660000}"/>
    <cellStyle name="Moneda 57 2 9" xfId="13807" xr:uid="{00000000-0005-0000-0000-000038660000}"/>
    <cellStyle name="Moneda 57 3" xfId="739" xr:uid="{00000000-0005-0000-0000-000039660000}"/>
    <cellStyle name="Moneda 57 3 2" xfId="1568" xr:uid="{00000000-0005-0000-0000-00003A660000}"/>
    <cellStyle name="Moneda 57 3 2 2" xfId="4885" xr:uid="{00000000-0005-0000-0000-00003B660000}"/>
    <cellStyle name="Moneda 57 3 2 2 2" xfId="21621" xr:uid="{00000000-0005-0000-0000-00003C660000}"/>
    <cellStyle name="Moneda 57 3 2 3" xfId="8202" xr:uid="{00000000-0005-0000-0000-00003D660000}"/>
    <cellStyle name="Moneda 57 3 2 3 2" xfId="24938" xr:uid="{00000000-0005-0000-0000-00003E660000}"/>
    <cellStyle name="Moneda 57 3 2 4" xfId="11529" xr:uid="{00000000-0005-0000-0000-00003F660000}"/>
    <cellStyle name="Moneda 57 3 2 4 2" xfId="28265" xr:uid="{00000000-0005-0000-0000-000040660000}"/>
    <cellStyle name="Moneda 57 3 2 5" xfId="14845" xr:uid="{00000000-0005-0000-0000-000041660000}"/>
    <cellStyle name="Moneda 57 3 2 6" xfId="18304" xr:uid="{00000000-0005-0000-0000-000042660000}"/>
    <cellStyle name="Moneda 57 3 3" xfId="2396" xr:uid="{00000000-0005-0000-0000-000043660000}"/>
    <cellStyle name="Moneda 57 3 3 2" xfId="5713" xr:uid="{00000000-0005-0000-0000-000044660000}"/>
    <cellStyle name="Moneda 57 3 3 2 2" xfId="22449" xr:uid="{00000000-0005-0000-0000-000045660000}"/>
    <cellStyle name="Moneda 57 3 3 3" xfId="9030" xr:uid="{00000000-0005-0000-0000-000046660000}"/>
    <cellStyle name="Moneda 57 3 3 3 2" xfId="25766" xr:uid="{00000000-0005-0000-0000-000047660000}"/>
    <cellStyle name="Moneda 57 3 3 4" xfId="12357" xr:uid="{00000000-0005-0000-0000-000048660000}"/>
    <cellStyle name="Moneda 57 3 3 4 2" xfId="29093" xr:uid="{00000000-0005-0000-0000-000049660000}"/>
    <cellStyle name="Moneda 57 3 3 5" xfId="15673" xr:uid="{00000000-0005-0000-0000-00004A660000}"/>
    <cellStyle name="Moneda 57 3 3 6" xfId="19132" xr:uid="{00000000-0005-0000-0000-00004B660000}"/>
    <cellStyle name="Moneda 57 3 4" xfId="3224" xr:uid="{00000000-0005-0000-0000-00004C660000}"/>
    <cellStyle name="Moneda 57 3 4 2" xfId="6541" xr:uid="{00000000-0005-0000-0000-00004D660000}"/>
    <cellStyle name="Moneda 57 3 4 2 2" xfId="23277" xr:uid="{00000000-0005-0000-0000-00004E660000}"/>
    <cellStyle name="Moneda 57 3 4 3" xfId="9858" xr:uid="{00000000-0005-0000-0000-00004F660000}"/>
    <cellStyle name="Moneda 57 3 4 3 2" xfId="26594" xr:uid="{00000000-0005-0000-0000-000050660000}"/>
    <cellStyle name="Moneda 57 3 4 4" xfId="13185" xr:uid="{00000000-0005-0000-0000-000051660000}"/>
    <cellStyle name="Moneda 57 3 4 4 2" xfId="29921" xr:uid="{00000000-0005-0000-0000-000052660000}"/>
    <cellStyle name="Moneda 57 3 4 5" xfId="16501" xr:uid="{00000000-0005-0000-0000-000053660000}"/>
    <cellStyle name="Moneda 57 3 4 6" xfId="19960" xr:uid="{00000000-0005-0000-0000-000054660000}"/>
    <cellStyle name="Moneda 57 3 5" xfId="4056" xr:uid="{00000000-0005-0000-0000-000055660000}"/>
    <cellStyle name="Moneda 57 3 5 2" xfId="20792" xr:uid="{00000000-0005-0000-0000-000056660000}"/>
    <cellStyle name="Moneda 57 3 6" xfId="7373" xr:uid="{00000000-0005-0000-0000-000057660000}"/>
    <cellStyle name="Moneda 57 3 6 2" xfId="24109" xr:uid="{00000000-0005-0000-0000-000058660000}"/>
    <cellStyle name="Moneda 57 3 7" xfId="10700" xr:uid="{00000000-0005-0000-0000-000059660000}"/>
    <cellStyle name="Moneda 57 3 7 2" xfId="27436" xr:uid="{00000000-0005-0000-0000-00005A660000}"/>
    <cellStyle name="Moneda 57 3 8" xfId="14016" xr:uid="{00000000-0005-0000-0000-00005B660000}"/>
    <cellStyle name="Moneda 57 3 9" xfId="17475" xr:uid="{00000000-0005-0000-0000-00005C660000}"/>
    <cellStyle name="Moneda 57 4" xfId="1153" xr:uid="{00000000-0005-0000-0000-00005D660000}"/>
    <cellStyle name="Moneda 57 4 2" xfId="4470" xr:uid="{00000000-0005-0000-0000-00005E660000}"/>
    <cellStyle name="Moneda 57 4 2 2" xfId="21206" xr:uid="{00000000-0005-0000-0000-00005F660000}"/>
    <cellStyle name="Moneda 57 4 3" xfId="7787" xr:uid="{00000000-0005-0000-0000-000060660000}"/>
    <cellStyle name="Moneda 57 4 3 2" xfId="24523" xr:uid="{00000000-0005-0000-0000-000061660000}"/>
    <cellStyle name="Moneda 57 4 4" xfId="11114" xr:uid="{00000000-0005-0000-0000-000062660000}"/>
    <cellStyle name="Moneda 57 4 4 2" xfId="27850" xr:uid="{00000000-0005-0000-0000-000063660000}"/>
    <cellStyle name="Moneda 57 4 5" xfId="14430" xr:uid="{00000000-0005-0000-0000-000064660000}"/>
    <cellStyle name="Moneda 57 4 6" xfId="17889" xr:uid="{00000000-0005-0000-0000-000065660000}"/>
    <cellStyle name="Moneda 57 5" xfId="1982" xr:uid="{00000000-0005-0000-0000-000066660000}"/>
    <cellStyle name="Moneda 57 5 2" xfId="5299" xr:uid="{00000000-0005-0000-0000-000067660000}"/>
    <cellStyle name="Moneda 57 5 2 2" xfId="22035" xr:uid="{00000000-0005-0000-0000-000068660000}"/>
    <cellStyle name="Moneda 57 5 3" xfId="8616" xr:uid="{00000000-0005-0000-0000-000069660000}"/>
    <cellStyle name="Moneda 57 5 3 2" xfId="25352" xr:uid="{00000000-0005-0000-0000-00006A660000}"/>
    <cellStyle name="Moneda 57 5 4" xfId="11943" xr:uid="{00000000-0005-0000-0000-00006B660000}"/>
    <cellStyle name="Moneda 57 5 4 2" xfId="28679" xr:uid="{00000000-0005-0000-0000-00006C660000}"/>
    <cellStyle name="Moneda 57 5 5" xfId="15259" xr:uid="{00000000-0005-0000-0000-00006D660000}"/>
    <cellStyle name="Moneda 57 5 6" xfId="18718" xr:uid="{00000000-0005-0000-0000-00006E660000}"/>
    <cellStyle name="Moneda 57 6" xfId="2810" xr:uid="{00000000-0005-0000-0000-00006F660000}"/>
    <cellStyle name="Moneda 57 6 2" xfId="6127" xr:uid="{00000000-0005-0000-0000-000070660000}"/>
    <cellStyle name="Moneda 57 6 2 2" xfId="22863" xr:uid="{00000000-0005-0000-0000-000071660000}"/>
    <cellStyle name="Moneda 57 6 3" xfId="9444" xr:uid="{00000000-0005-0000-0000-000072660000}"/>
    <cellStyle name="Moneda 57 6 3 2" xfId="26180" xr:uid="{00000000-0005-0000-0000-000073660000}"/>
    <cellStyle name="Moneda 57 6 4" xfId="12771" xr:uid="{00000000-0005-0000-0000-000074660000}"/>
    <cellStyle name="Moneda 57 6 4 2" xfId="29507" xr:uid="{00000000-0005-0000-0000-000075660000}"/>
    <cellStyle name="Moneda 57 6 5" xfId="16087" xr:uid="{00000000-0005-0000-0000-000076660000}"/>
    <cellStyle name="Moneda 57 6 6" xfId="19546" xr:uid="{00000000-0005-0000-0000-000077660000}"/>
    <cellStyle name="Moneda 57 7" xfId="3642" xr:uid="{00000000-0005-0000-0000-000078660000}"/>
    <cellStyle name="Moneda 57 7 2" xfId="20378" xr:uid="{00000000-0005-0000-0000-000079660000}"/>
    <cellStyle name="Moneda 57 8" xfId="6959" xr:uid="{00000000-0005-0000-0000-00007A660000}"/>
    <cellStyle name="Moneda 57 8 2" xfId="23695" xr:uid="{00000000-0005-0000-0000-00007B660000}"/>
    <cellStyle name="Moneda 57 9" xfId="10286" xr:uid="{00000000-0005-0000-0000-00007C660000}"/>
    <cellStyle name="Moneda 57 9 2" xfId="27022" xr:uid="{00000000-0005-0000-0000-00007D660000}"/>
    <cellStyle name="Moneda 58" xfId="293" xr:uid="{00000000-0005-0000-0000-00007E660000}"/>
    <cellStyle name="Moneda 58 10" xfId="13603" xr:uid="{00000000-0005-0000-0000-00007F660000}"/>
    <cellStyle name="Moneda 58 11" xfId="17062" xr:uid="{00000000-0005-0000-0000-000080660000}"/>
    <cellStyle name="Moneda 58 2" xfId="524" xr:uid="{00000000-0005-0000-0000-000081660000}"/>
    <cellStyle name="Moneda 58 2 10" xfId="17267" xr:uid="{00000000-0005-0000-0000-000082660000}"/>
    <cellStyle name="Moneda 58 2 2" xfId="945" xr:uid="{00000000-0005-0000-0000-000083660000}"/>
    <cellStyle name="Moneda 58 2 2 2" xfId="1774" xr:uid="{00000000-0005-0000-0000-000084660000}"/>
    <cellStyle name="Moneda 58 2 2 2 2" xfId="5091" xr:uid="{00000000-0005-0000-0000-000085660000}"/>
    <cellStyle name="Moneda 58 2 2 2 2 2" xfId="21827" xr:uid="{00000000-0005-0000-0000-000086660000}"/>
    <cellStyle name="Moneda 58 2 2 2 3" xfId="8408" xr:uid="{00000000-0005-0000-0000-000087660000}"/>
    <cellStyle name="Moneda 58 2 2 2 3 2" xfId="25144" xr:uid="{00000000-0005-0000-0000-000088660000}"/>
    <cellStyle name="Moneda 58 2 2 2 4" xfId="11735" xr:uid="{00000000-0005-0000-0000-000089660000}"/>
    <cellStyle name="Moneda 58 2 2 2 4 2" xfId="28471" xr:uid="{00000000-0005-0000-0000-00008A660000}"/>
    <cellStyle name="Moneda 58 2 2 2 5" xfId="15051" xr:uid="{00000000-0005-0000-0000-00008B660000}"/>
    <cellStyle name="Moneda 58 2 2 2 6" xfId="18510" xr:uid="{00000000-0005-0000-0000-00008C660000}"/>
    <cellStyle name="Moneda 58 2 2 3" xfId="2602" xr:uid="{00000000-0005-0000-0000-00008D660000}"/>
    <cellStyle name="Moneda 58 2 2 3 2" xfId="5919" xr:uid="{00000000-0005-0000-0000-00008E660000}"/>
    <cellStyle name="Moneda 58 2 2 3 2 2" xfId="22655" xr:uid="{00000000-0005-0000-0000-00008F660000}"/>
    <cellStyle name="Moneda 58 2 2 3 3" xfId="9236" xr:uid="{00000000-0005-0000-0000-000090660000}"/>
    <cellStyle name="Moneda 58 2 2 3 3 2" xfId="25972" xr:uid="{00000000-0005-0000-0000-000091660000}"/>
    <cellStyle name="Moneda 58 2 2 3 4" xfId="12563" xr:uid="{00000000-0005-0000-0000-000092660000}"/>
    <cellStyle name="Moneda 58 2 2 3 4 2" xfId="29299" xr:uid="{00000000-0005-0000-0000-000093660000}"/>
    <cellStyle name="Moneda 58 2 2 3 5" xfId="15879" xr:uid="{00000000-0005-0000-0000-000094660000}"/>
    <cellStyle name="Moneda 58 2 2 3 6" xfId="19338" xr:uid="{00000000-0005-0000-0000-000095660000}"/>
    <cellStyle name="Moneda 58 2 2 4" xfId="3430" xr:uid="{00000000-0005-0000-0000-000096660000}"/>
    <cellStyle name="Moneda 58 2 2 4 2" xfId="6747" xr:uid="{00000000-0005-0000-0000-000097660000}"/>
    <cellStyle name="Moneda 58 2 2 4 2 2" xfId="23483" xr:uid="{00000000-0005-0000-0000-000098660000}"/>
    <cellStyle name="Moneda 58 2 2 4 3" xfId="10064" xr:uid="{00000000-0005-0000-0000-000099660000}"/>
    <cellStyle name="Moneda 58 2 2 4 3 2" xfId="26800" xr:uid="{00000000-0005-0000-0000-00009A660000}"/>
    <cellStyle name="Moneda 58 2 2 4 4" xfId="13391" xr:uid="{00000000-0005-0000-0000-00009B660000}"/>
    <cellStyle name="Moneda 58 2 2 4 4 2" xfId="30127" xr:uid="{00000000-0005-0000-0000-00009C660000}"/>
    <cellStyle name="Moneda 58 2 2 4 5" xfId="16707" xr:uid="{00000000-0005-0000-0000-00009D660000}"/>
    <cellStyle name="Moneda 58 2 2 4 6" xfId="20166" xr:uid="{00000000-0005-0000-0000-00009E660000}"/>
    <cellStyle name="Moneda 58 2 2 5" xfId="4262" xr:uid="{00000000-0005-0000-0000-00009F660000}"/>
    <cellStyle name="Moneda 58 2 2 5 2" xfId="20998" xr:uid="{00000000-0005-0000-0000-0000A0660000}"/>
    <cellStyle name="Moneda 58 2 2 6" xfId="7579" xr:uid="{00000000-0005-0000-0000-0000A1660000}"/>
    <cellStyle name="Moneda 58 2 2 6 2" xfId="24315" xr:uid="{00000000-0005-0000-0000-0000A2660000}"/>
    <cellStyle name="Moneda 58 2 2 7" xfId="10906" xr:uid="{00000000-0005-0000-0000-0000A3660000}"/>
    <cellStyle name="Moneda 58 2 2 7 2" xfId="27642" xr:uid="{00000000-0005-0000-0000-0000A4660000}"/>
    <cellStyle name="Moneda 58 2 2 8" xfId="14222" xr:uid="{00000000-0005-0000-0000-0000A5660000}"/>
    <cellStyle name="Moneda 58 2 2 9" xfId="17681" xr:uid="{00000000-0005-0000-0000-0000A6660000}"/>
    <cellStyle name="Moneda 58 2 3" xfId="1359" xr:uid="{00000000-0005-0000-0000-0000A7660000}"/>
    <cellStyle name="Moneda 58 2 3 2" xfId="4676" xr:uid="{00000000-0005-0000-0000-0000A8660000}"/>
    <cellStyle name="Moneda 58 2 3 2 2" xfId="21412" xr:uid="{00000000-0005-0000-0000-0000A9660000}"/>
    <cellStyle name="Moneda 58 2 3 3" xfId="7993" xr:uid="{00000000-0005-0000-0000-0000AA660000}"/>
    <cellStyle name="Moneda 58 2 3 3 2" xfId="24729" xr:uid="{00000000-0005-0000-0000-0000AB660000}"/>
    <cellStyle name="Moneda 58 2 3 4" xfId="11320" xr:uid="{00000000-0005-0000-0000-0000AC660000}"/>
    <cellStyle name="Moneda 58 2 3 4 2" xfId="28056" xr:uid="{00000000-0005-0000-0000-0000AD660000}"/>
    <cellStyle name="Moneda 58 2 3 5" xfId="14636" xr:uid="{00000000-0005-0000-0000-0000AE660000}"/>
    <cellStyle name="Moneda 58 2 3 6" xfId="18095" xr:uid="{00000000-0005-0000-0000-0000AF660000}"/>
    <cellStyle name="Moneda 58 2 4" xfId="2188" xr:uid="{00000000-0005-0000-0000-0000B0660000}"/>
    <cellStyle name="Moneda 58 2 4 2" xfId="5505" xr:uid="{00000000-0005-0000-0000-0000B1660000}"/>
    <cellStyle name="Moneda 58 2 4 2 2" xfId="22241" xr:uid="{00000000-0005-0000-0000-0000B2660000}"/>
    <cellStyle name="Moneda 58 2 4 3" xfId="8822" xr:uid="{00000000-0005-0000-0000-0000B3660000}"/>
    <cellStyle name="Moneda 58 2 4 3 2" xfId="25558" xr:uid="{00000000-0005-0000-0000-0000B4660000}"/>
    <cellStyle name="Moneda 58 2 4 4" xfId="12149" xr:uid="{00000000-0005-0000-0000-0000B5660000}"/>
    <cellStyle name="Moneda 58 2 4 4 2" xfId="28885" xr:uid="{00000000-0005-0000-0000-0000B6660000}"/>
    <cellStyle name="Moneda 58 2 4 5" xfId="15465" xr:uid="{00000000-0005-0000-0000-0000B7660000}"/>
    <cellStyle name="Moneda 58 2 4 6" xfId="18924" xr:uid="{00000000-0005-0000-0000-0000B8660000}"/>
    <cellStyle name="Moneda 58 2 5" xfId="3016" xr:uid="{00000000-0005-0000-0000-0000B9660000}"/>
    <cellStyle name="Moneda 58 2 5 2" xfId="6333" xr:uid="{00000000-0005-0000-0000-0000BA660000}"/>
    <cellStyle name="Moneda 58 2 5 2 2" xfId="23069" xr:uid="{00000000-0005-0000-0000-0000BB660000}"/>
    <cellStyle name="Moneda 58 2 5 3" xfId="9650" xr:uid="{00000000-0005-0000-0000-0000BC660000}"/>
    <cellStyle name="Moneda 58 2 5 3 2" xfId="26386" xr:uid="{00000000-0005-0000-0000-0000BD660000}"/>
    <cellStyle name="Moneda 58 2 5 4" xfId="12977" xr:uid="{00000000-0005-0000-0000-0000BE660000}"/>
    <cellStyle name="Moneda 58 2 5 4 2" xfId="29713" xr:uid="{00000000-0005-0000-0000-0000BF660000}"/>
    <cellStyle name="Moneda 58 2 5 5" xfId="16293" xr:uid="{00000000-0005-0000-0000-0000C0660000}"/>
    <cellStyle name="Moneda 58 2 5 6" xfId="19752" xr:uid="{00000000-0005-0000-0000-0000C1660000}"/>
    <cellStyle name="Moneda 58 2 6" xfId="3848" xr:uid="{00000000-0005-0000-0000-0000C2660000}"/>
    <cellStyle name="Moneda 58 2 6 2" xfId="20584" xr:uid="{00000000-0005-0000-0000-0000C3660000}"/>
    <cellStyle name="Moneda 58 2 7" xfId="7165" xr:uid="{00000000-0005-0000-0000-0000C4660000}"/>
    <cellStyle name="Moneda 58 2 7 2" xfId="23901" xr:uid="{00000000-0005-0000-0000-0000C5660000}"/>
    <cellStyle name="Moneda 58 2 8" xfId="10492" xr:uid="{00000000-0005-0000-0000-0000C6660000}"/>
    <cellStyle name="Moneda 58 2 8 2" xfId="27228" xr:uid="{00000000-0005-0000-0000-0000C7660000}"/>
    <cellStyle name="Moneda 58 2 9" xfId="13808" xr:uid="{00000000-0005-0000-0000-0000C8660000}"/>
    <cellStyle name="Moneda 58 3" xfId="740" xr:uid="{00000000-0005-0000-0000-0000C9660000}"/>
    <cellStyle name="Moneda 58 3 2" xfId="1569" xr:uid="{00000000-0005-0000-0000-0000CA660000}"/>
    <cellStyle name="Moneda 58 3 2 2" xfId="4886" xr:uid="{00000000-0005-0000-0000-0000CB660000}"/>
    <cellStyle name="Moneda 58 3 2 2 2" xfId="21622" xr:uid="{00000000-0005-0000-0000-0000CC660000}"/>
    <cellStyle name="Moneda 58 3 2 3" xfId="8203" xr:uid="{00000000-0005-0000-0000-0000CD660000}"/>
    <cellStyle name="Moneda 58 3 2 3 2" xfId="24939" xr:uid="{00000000-0005-0000-0000-0000CE660000}"/>
    <cellStyle name="Moneda 58 3 2 4" xfId="11530" xr:uid="{00000000-0005-0000-0000-0000CF660000}"/>
    <cellStyle name="Moneda 58 3 2 4 2" xfId="28266" xr:uid="{00000000-0005-0000-0000-0000D0660000}"/>
    <cellStyle name="Moneda 58 3 2 5" xfId="14846" xr:uid="{00000000-0005-0000-0000-0000D1660000}"/>
    <cellStyle name="Moneda 58 3 2 6" xfId="18305" xr:uid="{00000000-0005-0000-0000-0000D2660000}"/>
    <cellStyle name="Moneda 58 3 3" xfId="2397" xr:uid="{00000000-0005-0000-0000-0000D3660000}"/>
    <cellStyle name="Moneda 58 3 3 2" xfId="5714" xr:uid="{00000000-0005-0000-0000-0000D4660000}"/>
    <cellStyle name="Moneda 58 3 3 2 2" xfId="22450" xr:uid="{00000000-0005-0000-0000-0000D5660000}"/>
    <cellStyle name="Moneda 58 3 3 3" xfId="9031" xr:uid="{00000000-0005-0000-0000-0000D6660000}"/>
    <cellStyle name="Moneda 58 3 3 3 2" xfId="25767" xr:uid="{00000000-0005-0000-0000-0000D7660000}"/>
    <cellStyle name="Moneda 58 3 3 4" xfId="12358" xr:uid="{00000000-0005-0000-0000-0000D8660000}"/>
    <cellStyle name="Moneda 58 3 3 4 2" xfId="29094" xr:uid="{00000000-0005-0000-0000-0000D9660000}"/>
    <cellStyle name="Moneda 58 3 3 5" xfId="15674" xr:uid="{00000000-0005-0000-0000-0000DA660000}"/>
    <cellStyle name="Moneda 58 3 3 6" xfId="19133" xr:uid="{00000000-0005-0000-0000-0000DB660000}"/>
    <cellStyle name="Moneda 58 3 4" xfId="3225" xr:uid="{00000000-0005-0000-0000-0000DC660000}"/>
    <cellStyle name="Moneda 58 3 4 2" xfId="6542" xr:uid="{00000000-0005-0000-0000-0000DD660000}"/>
    <cellStyle name="Moneda 58 3 4 2 2" xfId="23278" xr:uid="{00000000-0005-0000-0000-0000DE660000}"/>
    <cellStyle name="Moneda 58 3 4 3" xfId="9859" xr:uid="{00000000-0005-0000-0000-0000DF660000}"/>
    <cellStyle name="Moneda 58 3 4 3 2" xfId="26595" xr:uid="{00000000-0005-0000-0000-0000E0660000}"/>
    <cellStyle name="Moneda 58 3 4 4" xfId="13186" xr:uid="{00000000-0005-0000-0000-0000E1660000}"/>
    <cellStyle name="Moneda 58 3 4 4 2" xfId="29922" xr:uid="{00000000-0005-0000-0000-0000E2660000}"/>
    <cellStyle name="Moneda 58 3 4 5" xfId="16502" xr:uid="{00000000-0005-0000-0000-0000E3660000}"/>
    <cellStyle name="Moneda 58 3 4 6" xfId="19961" xr:uid="{00000000-0005-0000-0000-0000E4660000}"/>
    <cellStyle name="Moneda 58 3 5" xfId="4057" xr:uid="{00000000-0005-0000-0000-0000E5660000}"/>
    <cellStyle name="Moneda 58 3 5 2" xfId="20793" xr:uid="{00000000-0005-0000-0000-0000E6660000}"/>
    <cellStyle name="Moneda 58 3 6" xfId="7374" xr:uid="{00000000-0005-0000-0000-0000E7660000}"/>
    <cellStyle name="Moneda 58 3 6 2" xfId="24110" xr:uid="{00000000-0005-0000-0000-0000E8660000}"/>
    <cellStyle name="Moneda 58 3 7" xfId="10701" xr:uid="{00000000-0005-0000-0000-0000E9660000}"/>
    <cellStyle name="Moneda 58 3 7 2" xfId="27437" xr:uid="{00000000-0005-0000-0000-0000EA660000}"/>
    <cellStyle name="Moneda 58 3 8" xfId="14017" xr:uid="{00000000-0005-0000-0000-0000EB660000}"/>
    <cellStyle name="Moneda 58 3 9" xfId="17476" xr:uid="{00000000-0005-0000-0000-0000EC660000}"/>
    <cellStyle name="Moneda 58 4" xfId="1154" xr:uid="{00000000-0005-0000-0000-0000ED660000}"/>
    <cellStyle name="Moneda 58 4 2" xfId="4471" xr:uid="{00000000-0005-0000-0000-0000EE660000}"/>
    <cellStyle name="Moneda 58 4 2 2" xfId="21207" xr:uid="{00000000-0005-0000-0000-0000EF660000}"/>
    <cellStyle name="Moneda 58 4 3" xfId="7788" xr:uid="{00000000-0005-0000-0000-0000F0660000}"/>
    <cellStyle name="Moneda 58 4 3 2" xfId="24524" xr:uid="{00000000-0005-0000-0000-0000F1660000}"/>
    <cellStyle name="Moneda 58 4 4" xfId="11115" xr:uid="{00000000-0005-0000-0000-0000F2660000}"/>
    <cellStyle name="Moneda 58 4 4 2" xfId="27851" xr:uid="{00000000-0005-0000-0000-0000F3660000}"/>
    <cellStyle name="Moneda 58 4 5" xfId="14431" xr:uid="{00000000-0005-0000-0000-0000F4660000}"/>
    <cellStyle name="Moneda 58 4 6" xfId="17890" xr:uid="{00000000-0005-0000-0000-0000F5660000}"/>
    <cellStyle name="Moneda 58 5" xfId="1983" xr:uid="{00000000-0005-0000-0000-0000F6660000}"/>
    <cellStyle name="Moneda 58 5 2" xfId="5300" xr:uid="{00000000-0005-0000-0000-0000F7660000}"/>
    <cellStyle name="Moneda 58 5 2 2" xfId="22036" xr:uid="{00000000-0005-0000-0000-0000F8660000}"/>
    <cellStyle name="Moneda 58 5 3" xfId="8617" xr:uid="{00000000-0005-0000-0000-0000F9660000}"/>
    <cellStyle name="Moneda 58 5 3 2" xfId="25353" xr:uid="{00000000-0005-0000-0000-0000FA660000}"/>
    <cellStyle name="Moneda 58 5 4" xfId="11944" xr:uid="{00000000-0005-0000-0000-0000FB660000}"/>
    <cellStyle name="Moneda 58 5 4 2" xfId="28680" xr:uid="{00000000-0005-0000-0000-0000FC660000}"/>
    <cellStyle name="Moneda 58 5 5" xfId="15260" xr:uid="{00000000-0005-0000-0000-0000FD660000}"/>
    <cellStyle name="Moneda 58 5 6" xfId="18719" xr:uid="{00000000-0005-0000-0000-0000FE660000}"/>
    <cellStyle name="Moneda 58 6" xfId="2811" xr:uid="{00000000-0005-0000-0000-0000FF660000}"/>
    <cellStyle name="Moneda 58 6 2" xfId="6128" xr:uid="{00000000-0005-0000-0000-000000670000}"/>
    <cellStyle name="Moneda 58 6 2 2" xfId="22864" xr:uid="{00000000-0005-0000-0000-000001670000}"/>
    <cellStyle name="Moneda 58 6 3" xfId="9445" xr:uid="{00000000-0005-0000-0000-000002670000}"/>
    <cellStyle name="Moneda 58 6 3 2" xfId="26181" xr:uid="{00000000-0005-0000-0000-000003670000}"/>
    <cellStyle name="Moneda 58 6 4" xfId="12772" xr:uid="{00000000-0005-0000-0000-000004670000}"/>
    <cellStyle name="Moneda 58 6 4 2" xfId="29508" xr:uid="{00000000-0005-0000-0000-000005670000}"/>
    <cellStyle name="Moneda 58 6 5" xfId="16088" xr:uid="{00000000-0005-0000-0000-000006670000}"/>
    <cellStyle name="Moneda 58 6 6" xfId="19547" xr:uid="{00000000-0005-0000-0000-000007670000}"/>
    <cellStyle name="Moneda 58 7" xfId="3643" xr:uid="{00000000-0005-0000-0000-000008670000}"/>
    <cellStyle name="Moneda 58 7 2" xfId="20379" xr:uid="{00000000-0005-0000-0000-000009670000}"/>
    <cellStyle name="Moneda 58 8" xfId="6960" xr:uid="{00000000-0005-0000-0000-00000A670000}"/>
    <cellStyle name="Moneda 58 8 2" xfId="23696" xr:uid="{00000000-0005-0000-0000-00000B670000}"/>
    <cellStyle name="Moneda 58 9" xfId="10287" xr:uid="{00000000-0005-0000-0000-00000C670000}"/>
    <cellStyle name="Moneda 58 9 2" xfId="27023" xr:uid="{00000000-0005-0000-0000-00000D670000}"/>
    <cellStyle name="Moneda 59" xfId="294" xr:uid="{00000000-0005-0000-0000-00000E670000}"/>
    <cellStyle name="Moneda 59 10" xfId="13604" xr:uid="{00000000-0005-0000-0000-00000F670000}"/>
    <cellStyle name="Moneda 59 11" xfId="17063" xr:uid="{00000000-0005-0000-0000-000010670000}"/>
    <cellStyle name="Moneda 59 2" xfId="525" xr:uid="{00000000-0005-0000-0000-000011670000}"/>
    <cellStyle name="Moneda 59 2 10" xfId="17268" xr:uid="{00000000-0005-0000-0000-000012670000}"/>
    <cellStyle name="Moneda 59 2 2" xfId="946" xr:uid="{00000000-0005-0000-0000-000013670000}"/>
    <cellStyle name="Moneda 59 2 2 2" xfId="1775" xr:uid="{00000000-0005-0000-0000-000014670000}"/>
    <cellStyle name="Moneda 59 2 2 2 2" xfId="5092" xr:uid="{00000000-0005-0000-0000-000015670000}"/>
    <cellStyle name="Moneda 59 2 2 2 2 2" xfId="21828" xr:uid="{00000000-0005-0000-0000-000016670000}"/>
    <cellStyle name="Moneda 59 2 2 2 3" xfId="8409" xr:uid="{00000000-0005-0000-0000-000017670000}"/>
    <cellStyle name="Moneda 59 2 2 2 3 2" xfId="25145" xr:uid="{00000000-0005-0000-0000-000018670000}"/>
    <cellStyle name="Moneda 59 2 2 2 4" xfId="11736" xr:uid="{00000000-0005-0000-0000-000019670000}"/>
    <cellStyle name="Moneda 59 2 2 2 4 2" xfId="28472" xr:uid="{00000000-0005-0000-0000-00001A670000}"/>
    <cellStyle name="Moneda 59 2 2 2 5" xfId="15052" xr:uid="{00000000-0005-0000-0000-00001B670000}"/>
    <cellStyle name="Moneda 59 2 2 2 6" xfId="18511" xr:uid="{00000000-0005-0000-0000-00001C670000}"/>
    <cellStyle name="Moneda 59 2 2 3" xfId="2603" xr:uid="{00000000-0005-0000-0000-00001D670000}"/>
    <cellStyle name="Moneda 59 2 2 3 2" xfId="5920" xr:uid="{00000000-0005-0000-0000-00001E670000}"/>
    <cellStyle name="Moneda 59 2 2 3 2 2" xfId="22656" xr:uid="{00000000-0005-0000-0000-00001F670000}"/>
    <cellStyle name="Moneda 59 2 2 3 3" xfId="9237" xr:uid="{00000000-0005-0000-0000-000020670000}"/>
    <cellStyle name="Moneda 59 2 2 3 3 2" xfId="25973" xr:uid="{00000000-0005-0000-0000-000021670000}"/>
    <cellStyle name="Moneda 59 2 2 3 4" xfId="12564" xr:uid="{00000000-0005-0000-0000-000022670000}"/>
    <cellStyle name="Moneda 59 2 2 3 4 2" xfId="29300" xr:uid="{00000000-0005-0000-0000-000023670000}"/>
    <cellStyle name="Moneda 59 2 2 3 5" xfId="15880" xr:uid="{00000000-0005-0000-0000-000024670000}"/>
    <cellStyle name="Moneda 59 2 2 3 6" xfId="19339" xr:uid="{00000000-0005-0000-0000-000025670000}"/>
    <cellStyle name="Moneda 59 2 2 4" xfId="3431" xr:uid="{00000000-0005-0000-0000-000026670000}"/>
    <cellStyle name="Moneda 59 2 2 4 2" xfId="6748" xr:uid="{00000000-0005-0000-0000-000027670000}"/>
    <cellStyle name="Moneda 59 2 2 4 2 2" xfId="23484" xr:uid="{00000000-0005-0000-0000-000028670000}"/>
    <cellStyle name="Moneda 59 2 2 4 3" xfId="10065" xr:uid="{00000000-0005-0000-0000-000029670000}"/>
    <cellStyle name="Moneda 59 2 2 4 3 2" xfId="26801" xr:uid="{00000000-0005-0000-0000-00002A670000}"/>
    <cellStyle name="Moneda 59 2 2 4 4" xfId="13392" xr:uid="{00000000-0005-0000-0000-00002B670000}"/>
    <cellStyle name="Moneda 59 2 2 4 4 2" xfId="30128" xr:uid="{00000000-0005-0000-0000-00002C670000}"/>
    <cellStyle name="Moneda 59 2 2 4 5" xfId="16708" xr:uid="{00000000-0005-0000-0000-00002D670000}"/>
    <cellStyle name="Moneda 59 2 2 4 6" xfId="20167" xr:uid="{00000000-0005-0000-0000-00002E670000}"/>
    <cellStyle name="Moneda 59 2 2 5" xfId="4263" xr:uid="{00000000-0005-0000-0000-00002F670000}"/>
    <cellStyle name="Moneda 59 2 2 5 2" xfId="20999" xr:uid="{00000000-0005-0000-0000-000030670000}"/>
    <cellStyle name="Moneda 59 2 2 6" xfId="7580" xr:uid="{00000000-0005-0000-0000-000031670000}"/>
    <cellStyle name="Moneda 59 2 2 6 2" xfId="24316" xr:uid="{00000000-0005-0000-0000-000032670000}"/>
    <cellStyle name="Moneda 59 2 2 7" xfId="10907" xr:uid="{00000000-0005-0000-0000-000033670000}"/>
    <cellStyle name="Moneda 59 2 2 7 2" xfId="27643" xr:uid="{00000000-0005-0000-0000-000034670000}"/>
    <cellStyle name="Moneda 59 2 2 8" xfId="14223" xr:uid="{00000000-0005-0000-0000-000035670000}"/>
    <cellStyle name="Moneda 59 2 2 9" xfId="17682" xr:uid="{00000000-0005-0000-0000-000036670000}"/>
    <cellStyle name="Moneda 59 2 3" xfId="1360" xr:uid="{00000000-0005-0000-0000-000037670000}"/>
    <cellStyle name="Moneda 59 2 3 2" xfId="4677" xr:uid="{00000000-0005-0000-0000-000038670000}"/>
    <cellStyle name="Moneda 59 2 3 2 2" xfId="21413" xr:uid="{00000000-0005-0000-0000-000039670000}"/>
    <cellStyle name="Moneda 59 2 3 3" xfId="7994" xr:uid="{00000000-0005-0000-0000-00003A670000}"/>
    <cellStyle name="Moneda 59 2 3 3 2" xfId="24730" xr:uid="{00000000-0005-0000-0000-00003B670000}"/>
    <cellStyle name="Moneda 59 2 3 4" xfId="11321" xr:uid="{00000000-0005-0000-0000-00003C670000}"/>
    <cellStyle name="Moneda 59 2 3 4 2" xfId="28057" xr:uid="{00000000-0005-0000-0000-00003D670000}"/>
    <cellStyle name="Moneda 59 2 3 5" xfId="14637" xr:uid="{00000000-0005-0000-0000-00003E670000}"/>
    <cellStyle name="Moneda 59 2 3 6" xfId="18096" xr:uid="{00000000-0005-0000-0000-00003F670000}"/>
    <cellStyle name="Moneda 59 2 4" xfId="2189" xr:uid="{00000000-0005-0000-0000-000040670000}"/>
    <cellStyle name="Moneda 59 2 4 2" xfId="5506" xr:uid="{00000000-0005-0000-0000-000041670000}"/>
    <cellStyle name="Moneda 59 2 4 2 2" xfId="22242" xr:uid="{00000000-0005-0000-0000-000042670000}"/>
    <cellStyle name="Moneda 59 2 4 3" xfId="8823" xr:uid="{00000000-0005-0000-0000-000043670000}"/>
    <cellStyle name="Moneda 59 2 4 3 2" xfId="25559" xr:uid="{00000000-0005-0000-0000-000044670000}"/>
    <cellStyle name="Moneda 59 2 4 4" xfId="12150" xr:uid="{00000000-0005-0000-0000-000045670000}"/>
    <cellStyle name="Moneda 59 2 4 4 2" xfId="28886" xr:uid="{00000000-0005-0000-0000-000046670000}"/>
    <cellStyle name="Moneda 59 2 4 5" xfId="15466" xr:uid="{00000000-0005-0000-0000-000047670000}"/>
    <cellStyle name="Moneda 59 2 4 6" xfId="18925" xr:uid="{00000000-0005-0000-0000-000048670000}"/>
    <cellStyle name="Moneda 59 2 5" xfId="3017" xr:uid="{00000000-0005-0000-0000-000049670000}"/>
    <cellStyle name="Moneda 59 2 5 2" xfId="6334" xr:uid="{00000000-0005-0000-0000-00004A670000}"/>
    <cellStyle name="Moneda 59 2 5 2 2" xfId="23070" xr:uid="{00000000-0005-0000-0000-00004B670000}"/>
    <cellStyle name="Moneda 59 2 5 3" xfId="9651" xr:uid="{00000000-0005-0000-0000-00004C670000}"/>
    <cellStyle name="Moneda 59 2 5 3 2" xfId="26387" xr:uid="{00000000-0005-0000-0000-00004D670000}"/>
    <cellStyle name="Moneda 59 2 5 4" xfId="12978" xr:uid="{00000000-0005-0000-0000-00004E670000}"/>
    <cellStyle name="Moneda 59 2 5 4 2" xfId="29714" xr:uid="{00000000-0005-0000-0000-00004F670000}"/>
    <cellStyle name="Moneda 59 2 5 5" xfId="16294" xr:uid="{00000000-0005-0000-0000-000050670000}"/>
    <cellStyle name="Moneda 59 2 5 6" xfId="19753" xr:uid="{00000000-0005-0000-0000-000051670000}"/>
    <cellStyle name="Moneda 59 2 6" xfId="3849" xr:uid="{00000000-0005-0000-0000-000052670000}"/>
    <cellStyle name="Moneda 59 2 6 2" xfId="20585" xr:uid="{00000000-0005-0000-0000-000053670000}"/>
    <cellStyle name="Moneda 59 2 7" xfId="7166" xr:uid="{00000000-0005-0000-0000-000054670000}"/>
    <cellStyle name="Moneda 59 2 7 2" xfId="23902" xr:uid="{00000000-0005-0000-0000-000055670000}"/>
    <cellStyle name="Moneda 59 2 8" xfId="10493" xr:uid="{00000000-0005-0000-0000-000056670000}"/>
    <cellStyle name="Moneda 59 2 8 2" xfId="27229" xr:uid="{00000000-0005-0000-0000-000057670000}"/>
    <cellStyle name="Moneda 59 2 9" xfId="13809" xr:uid="{00000000-0005-0000-0000-000058670000}"/>
    <cellStyle name="Moneda 59 3" xfId="741" xr:uid="{00000000-0005-0000-0000-000059670000}"/>
    <cellStyle name="Moneda 59 3 2" xfId="1570" xr:uid="{00000000-0005-0000-0000-00005A670000}"/>
    <cellStyle name="Moneda 59 3 2 2" xfId="4887" xr:uid="{00000000-0005-0000-0000-00005B670000}"/>
    <cellStyle name="Moneda 59 3 2 2 2" xfId="21623" xr:uid="{00000000-0005-0000-0000-00005C670000}"/>
    <cellStyle name="Moneda 59 3 2 3" xfId="8204" xr:uid="{00000000-0005-0000-0000-00005D670000}"/>
    <cellStyle name="Moneda 59 3 2 3 2" xfId="24940" xr:uid="{00000000-0005-0000-0000-00005E670000}"/>
    <cellStyle name="Moneda 59 3 2 4" xfId="11531" xr:uid="{00000000-0005-0000-0000-00005F670000}"/>
    <cellStyle name="Moneda 59 3 2 4 2" xfId="28267" xr:uid="{00000000-0005-0000-0000-000060670000}"/>
    <cellStyle name="Moneda 59 3 2 5" xfId="14847" xr:uid="{00000000-0005-0000-0000-000061670000}"/>
    <cellStyle name="Moneda 59 3 2 6" xfId="18306" xr:uid="{00000000-0005-0000-0000-000062670000}"/>
    <cellStyle name="Moneda 59 3 3" xfId="2398" xr:uid="{00000000-0005-0000-0000-000063670000}"/>
    <cellStyle name="Moneda 59 3 3 2" xfId="5715" xr:uid="{00000000-0005-0000-0000-000064670000}"/>
    <cellStyle name="Moneda 59 3 3 2 2" xfId="22451" xr:uid="{00000000-0005-0000-0000-000065670000}"/>
    <cellStyle name="Moneda 59 3 3 3" xfId="9032" xr:uid="{00000000-0005-0000-0000-000066670000}"/>
    <cellStyle name="Moneda 59 3 3 3 2" xfId="25768" xr:uid="{00000000-0005-0000-0000-000067670000}"/>
    <cellStyle name="Moneda 59 3 3 4" xfId="12359" xr:uid="{00000000-0005-0000-0000-000068670000}"/>
    <cellStyle name="Moneda 59 3 3 4 2" xfId="29095" xr:uid="{00000000-0005-0000-0000-000069670000}"/>
    <cellStyle name="Moneda 59 3 3 5" xfId="15675" xr:uid="{00000000-0005-0000-0000-00006A670000}"/>
    <cellStyle name="Moneda 59 3 3 6" xfId="19134" xr:uid="{00000000-0005-0000-0000-00006B670000}"/>
    <cellStyle name="Moneda 59 3 4" xfId="3226" xr:uid="{00000000-0005-0000-0000-00006C670000}"/>
    <cellStyle name="Moneda 59 3 4 2" xfId="6543" xr:uid="{00000000-0005-0000-0000-00006D670000}"/>
    <cellStyle name="Moneda 59 3 4 2 2" xfId="23279" xr:uid="{00000000-0005-0000-0000-00006E670000}"/>
    <cellStyle name="Moneda 59 3 4 3" xfId="9860" xr:uid="{00000000-0005-0000-0000-00006F670000}"/>
    <cellStyle name="Moneda 59 3 4 3 2" xfId="26596" xr:uid="{00000000-0005-0000-0000-000070670000}"/>
    <cellStyle name="Moneda 59 3 4 4" xfId="13187" xr:uid="{00000000-0005-0000-0000-000071670000}"/>
    <cellStyle name="Moneda 59 3 4 4 2" xfId="29923" xr:uid="{00000000-0005-0000-0000-000072670000}"/>
    <cellStyle name="Moneda 59 3 4 5" xfId="16503" xr:uid="{00000000-0005-0000-0000-000073670000}"/>
    <cellStyle name="Moneda 59 3 4 6" xfId="19962" xr:uid="{00000000-0005-0000-0000-000074670000}"/>
    <cellStyle name="Moneda 59 3 5" xfId="4058" xr:uid="{00000000-0005-0000-0000-000075670000}"/>
    <cellStyle name="Moneda 59 3 5 2" xfId="20794" xr:uid="{00000000-0005-0000-0000-000076670000}"/>
    <cellStyle name="Moneda 59 3 6" xfId="7375" xr:uid="{00000000-0005-0000-0000-000077670000}"/>
    <cellStyle name="Moneda 59 3 6 2" xfId="24111" xr:uid="{00000000-0005-0000-0000-000078670000}"/>
    <cellStyle name="Moneda 59 3 7" xfId="10702" xr:uid="{00000000-0005-0000-0000-000079670000}"/>
    <cellStyle name="Moneda 59 3 7 2" xfId="27438" xr:uid="{00000000-0005-0000-0000-00007A670000}"/>
    <cellStyle name="Moneda 59 3 8" xfId="14018" xr:uid="{00000000-0005-0000-0000-00007B670000}"/>
    <cellStyle name="Moneda 59 3 9" xfId="17477" xr:uid="{00000000-0005-0000-0000-00007C670000}"/>
    <cellStyle name="Moneda 59 4" xfId="1155" xr:uid="{00000000-0005-0000-0000-00007D670000}"/>
    <cellStyle name="Moneda 59 4 2" xfId="4472" xr:uid="{00000000-0005-0000-0000-00007E670000}"/>
    <cellStyle name="Moneda 59 4 2 2" xfId="21208" xr:uid="{00000000-0005-0000-0000-00007F670000}"/>
    <cellStyle name="Moneda 59 4 3" xfId="7789" xr:uid="{00000000-0005-0000-0000-000080670000}"/>
    <cellStyle name="Moneda 59 4 3 2" xfId="24525" xr:uid="{00000000-0005-0000-0000-000081670000}"/>
    <cellStyle name="Moneda 59 4 4" xfId="11116" xr:uid="{00000000-0005-0000-0000-000082670000}"/>
    <cellStyle name="Moneda 59 4 4 2" xfId="27852" xr:uid="{00000000-0005-0000-0000-000083670000}"/>
    <cellStyle name="Moneda 59 4 5" xfId="14432" xr:uid="{00000000-0005-0000-0000-000084670000}"/>
    <cellStyle name="Moneda 59 4 6" xfId="17891" xr:uid="{00000000-0005-0000-0000-000085670000}"/>
    <cellStyle name="Moneda 59 5" xfId="1984" xr:uid="{00000000-0005-0000-0000-000086670000}"/>
    <cellStyle name="Moneda 59 5 2" xfId="5301" xr:uid="{00000000-0005-0000-0000-000087670000}"/>
    <cellStyle name="Moneda 59 5 2 2" xfId="22037" xr:uid="{00000000-0005-0000-0000-000088670000}"/>
    <cellStyle name="Moneda 59 5 3" xfId="8618" xr:uid="{00000000-0005-0000-0000-000089670000}"/>
    <cellStyle name="Moneda 59 5 3 2" xfId="25354" xr:uid="{00000000-0005-0000-0000-00008A670000}"/>
    <cellStyle name="Moneda 59 5 4" xfId="11945" xr:uid="{00000000-0005-0000-0000-00008B670000}"/>
    <cellStyle name="Moneda 59 5 4 2" xfId="28681" xr:uid="{00000000-0005-0000-0000-00008C670000}"/>
    <cellStyle name="Moneda 59 5 5" xfId="15261" xr:uid="{00000000-0005-0000-0000-00008D670000}"/>
    <cellStyle name="Moneda 59 5 6" xfId="18720" xr:uid="{00000000-0005-0000-0000-00008E670000}"/>
    <cellStyle name="Moneda 59 6" xfId="2812" xr:uid="{00000000-0005-0000-0000-00008F670000}"/>
    <cellStyle name="Moneda 59 6 2" xfId="6129" xr:uid="{00000000-0005-0000-0000-000090670000}"/>
    <cellStyle name="Moneda 59 6 2 2" xfId="22865" xr:uid="{00000000-0005-0000-0000-000091670000}"/>
    <cellStyle name="Moneda 59 6 3" xfId="9446" xr:uid="{00000000-0005-0000-0000-000092670000}"/>
    <cellStyle name="Moneda 59 6 3 2" xfId="26182" xr:uid="{00000000-0005-0000-0000-000093670000}"/>
    <cellStyle name="Moneda 59 6 4" xfId="12773" xr:uid="{00000000-0005-0000-0000-000094670000}"/>
    <cellStyle name="Moneda 59 6 4 2" xfId="29509" xr:uid="{00000000-0005-0000-0000-000095670000}"/>
    <cellStyle name="Moneda 59 6 5" xfId="16089" xr:uid="{00000000-0005-0000-0000-000096670000}"/>
    <cellStyle name="Moneda 59 6 6" xfId="19548" xr:uid="{00000000-0005-0000-0000-000097670000}"/>
    <cellStyle name="Moneda 59 7" xfId="3644" xr:uid="{00000000-0005-0000-0000-000098670000}"/>
    <cellStyle name="Moneda 59 7 2" xfId="20380" xr:uid="{00000000-0005-0000-0000-000099670000}"/>
    <cellStyle name="Moneda 59 8" xfId="6961" xr:uid="{00000000-0005-0000-0000-00009A670000}"/>
    <cellStyle name="Moneda 59 8 2" xfId="23697" xr:uid="{00000000-0005-0000-0000-00009B670000}"/>
    <cellStyle name="Moneda 59 9" xfId="10288" xr:uid="{00000000-0005-0000-0000-00009C670000}"/>
    <cellStyle name="Moneda 59 9 2" xfId="27024" xr:uid="{00000000-0005-0000-0000-00009D670000}"/>
    <cellStyle name="Moneda 6" xfId="295" xr:uid="{00000000-0005-0000-0000-00009E670000}"/>
    <cellStyle name="Moneda 6 10" xfId="13605" xr:uid="{00000000-0005-0000-0000-00009F670000}"/>
    <cellStyle name="Moneda 6 10 2" xfId="30272" xr:uid="{00000000-0005-0000-0000-0000A0670000}"/>
    <cellStyle name="Moneda 6 10 2 2" xfId="31498" xr:uid="{00000000-0005-0000-0000-0000A1670000}"/>
    <cellStyle name="Moneda 6 10 2 3" xfId="31800" xr:uid="{00000000-0005-0000-0000-0000A2670000}"/>
    <cellStyle name="Moneda 6 10 2 4" xfId="32101" xr:uid="{00000000-0005-0000-0000-0000A3670000}"/>
    <cellStyle name="Moneda 6 10 2 5" xfId="32402" xr:uid="{00000000-0005-0000-0000-0000A4670000}"/>
    <cellStyle name="Moneda 6 10 2 6" xfId="32703" xr:uid="{00000000-0005-0000-0000-0000A5670000}"/>
    <cellStyle name="Moneda 6 10 2 7" xfId="33004" xr:uid="{00000000-0005-0000-0000-0000A6670000}"/>
    <cellStyle name="Moneda 6 11" xfId="17064" xr:uid="{00000000-0005-0000-0000-0000A7670000}"/>
    <cellStyle name="Moneda 6 2" xfId="526" xr:uid="{00000000-0005-0000-0000-0000A8670000}"/>
    <cellStyle name="Moneda 6 2 10" xfId="17269" xr:uid="{00000000-0005-0000-0000-0000A9670000}"/>
    <cellStyle name="Moneda 6 2 2" xfId="947" xr:uid="{00000000-0005-0000-0000-0000AA670000}"/>
    <cellStyle name="Moneda 6 2 2 2" xfId="1776" xr:uid="{00000000-0005-0000-0000-0000AB670000}"/>
    <cellStyle name="Moneda 6 2 2 2 2" xfId="5093" xr:uid="{00000000-0005-0000-0000-0000AC670000}"/>
    <cellStyle name="Moneda 6 2 2 2 2 2" xfId="21829" xr:uid="{00000000-0005-0000-0000-0000AD670000}"/>
    <cellStyle name="Moneda 6 2 2 2 3" xfId="8410" xr:uid="{00000000-0005-0000-0000-0000AE670000}"/>
    <cellStyle name="Moneda 6 2 2 2 3 2" xfId="25146" xr:uid="{00000000-0005-0000-0000-0000AF670000}"/>
    <cellStyle name="Moneda 6 2 2 2 4" xfId="11737" xr:uid="{00000000-0005-0000-0000-0000B0670000}"/>
    <cellStyle name="Moneda 6 2 2 2 4 2" xfId="28473" xr:uid="{00000000-0005-0000-0000-0000B1670000}"/>
    <cellStyle name="Moneda 6 2 2 2 5" xfId="15053" xr:uid="{00000000-0005-0000-0000-0000B2670000}"/>
    <cellStyle name="Moneda 6 2 2 2 6" xfId="18512" xr:uid="{00000000-0005-0000-0000-0000B3670000}"/>
    <cellStyle name="Moneda 6 2 2 3" xfId="2604" xr:uid="{00000000-0005-0000-0000-0000B4670000}"/>
    <cellStyle name="Moneda 6 2 2 3 2" xfId="5921" xr:uid="{00000000-0005-0000-0000-0000B5670000}"/>
    <cellStyle name="Moneda 6 2 2 3 2 2" xfId="22657" xr:uid="{00000000-0005-0000-0000-0000B6670000}"/>
    <cellStyle name="Moneda 6 2 2 3 3" xfId="9238" xr:uid="{00000000-0005-0000-0000-0000B7670000}"/>
    <cellStyle name="Moneda 6 2 2 3 3 2" xfId="25974" xr:uid="{00000000-0005-0000-0000-0000B8670000}"/>
    <cellStyle name="Moneda 6 2 2 3 4" xfId="12565" xr:uid="{00000000-0005-0000-0000-0000B9670000}"/>
    <cellStyle name="Moneda 6 2 2 3 4 2" xfId="29301" xr:uid="{00000000-0005-0000-0000-0000BA670000}"/>
    <cellStyle name="Moneda 6 2 2 3 5" xfId="15881" xr:uid="{00000000-0005-0000-0000-0000BB670000}"/>
    <cellStyle name="Moneda 6 2 2 3 6" xfId="19340" xr:uid="{00000000-0005-0000-0000-0000BC670000}"/>
    <cellStyle name="Moneda 6 2 2 4" xfId="3432" xr:uid="{00000000-0005-0000-0000-0000BD670000}"/>
    <cellStyle name="Moneda 6 2 2 4 2" xfId="6749" xr:uid="{00000000-0005-0000-0000-0000BE670000}"/>
    <cellStyle name="Moneda 6 2 2 4 2 2" xfId="23485" xr:uid="{00000000-0005-0000-0000-0000BF670000}"/>
    <cellStyle name="Moneda 6 2 2 4 3" xfId="10066" xr:uid="{00000000-0005-0000-0000-0000C0670000}"/>
    <cellStyle name="Moneda 6 2 2 4 3 2" xfId="26802" xr:uid="{00000000-0005-0000-0000-0000C1670000}"/>
    <cellStyle name="Moneda 6 2 2 4 4" xfId="13393" xr:uid="{00000000-0005-0000-0000-0000C2670000}"/>
    <cellStyle name="Moneda 6 2 2 4 4 2" xfId="30129" xr:uid="{00000000-0005-0000-0000-0000C3670000}"/>
    <cellStyle name="Moneda 6 2 2 4 5" xfId="16709" xr:uid="{00000000-0005-0000-0000-0000C4670000}"/>
    <cellStyle name="Moneda 6 2 2 4 6" xfId="20168" xr:uid="{00000000-0005-0000-0000-0000C5670000}"/>
    <cellStyle name="Moneda 6 2 2 5" xfId="4264" xr:uid="{00000000-0005-0000-0000-0000C6670000}"/>
    <cellStyle name="Moneda 6 2 2 5 2" xfId="21000" xr:uid="{00000000-0005-0000-0000-0000C7670000}"/>
    <cellStyle name="Moneda 6 2 2 6" xfId="7581" xr:uid="{00000000-0005-0000-0000-0000C8670000}"/>
    <cellStyle name="Moneda 6 2 2 6 2" xfId="24317" xr:uid="{00000000-0005-0000-0000-0000C9670000}"/>
    <cellStyle name="Moneda 6 2 2 7" xfId="10908" xr:uid="{00000000-0005-0000-0000-0000CA670000}"/>
    <cellStyle name="Moneda 6 2 2 7 2" xfId="27644" xr:uid="{00000000-0005-0000-0000-0000CB670000}"/>
    <cellStyle name="Moneda 6 2 2 8" xfId="14224" xr:uid="{00000000-0005-0000-0000-0000CC670000}"/>
    <cellStyle name="Moneda 6 2 2 9" xfId="17683" xr:uid="{00000000-0005-0000-0000-0000CD670000}"/>
    <cellStyle name="Moneda 6 2 3" xfId="1361" xr:uid="{00000000-0005-0000-0000-0000CE670000}"/>
    <cellStyle name="Moneda 6 2 3 2" xfId="4678" xr:uid="{00000000-0005-0000-0000-0000CF670000}"/>
    <cellStyle name="Moneda 6 2 3 2 2" xfId="21414" xr:uid="{00000000-0005-0000-0000-0000D0670000}"/>
    <cellStyle name="Moneda 6 2 3 3" xfId="7995" xr:uid="{00000000-0005-0000-0000-0000D1670000}"/>
    <cellStyle name="Moneda 6 2 3 3 2" xfId="24731" xr:uid="{00000000-0005-0000-0000-0000D2670000}"/>
    <cellStyle name="Moneda 6 2 3 4" xfId="11322" xr:uid="{00000000-0005-0000-0000-0000D3670000}"/>
    <cellStyle name="Moneda 6 2 3 4 2" xfId="28058" xr:uid="{00000000-0005-0000-0000-0000D4670000}"/>
    <cellStyle name="Moneda 6 2 3 5" xfId="14638" xr:uid="{00000000-0005-0000-0000-0000D5670000}"/>
    <cellStyle name="Moneda 6 2 3 6" xfId="18097" xr:uid="{00000000-0005-0000-0000-0000D6670000}"/>
    <cellStyle name="Moneda 6 2 4" xfId="2190" xr:uid="{00000000-0005-0000-0000-0000D7670000}"/>
    <cellStyle name="Moneda 6 2 4 2" xfId="5507" xr:uid="{00000000-0005-0000-0000-0000D8670000}"/>
    <cellStyle name="Moneda 6 2 4 2 2" xfId="22243" xr:uid="{00000000-0005-0000-0000-0000D9670000}"/>
    <cellStyle name="Moneda 6 2 4 3" xfId="8824" xr:uid="{00000000-0005-0000-0000-0000DA670000}"/>
    <cellStyle name="Moneda 6 2 4 3 2" xfId="25560" xr:uid="{00000000-0005-0000-0000-0000DB670000}"/>
    <cellStyle name="Moneda 6 2 4 4" xfId="12151" xr:uid="{00000000-0005-0000-0000-0000DC670000}"/>
    <cellStyle name="Moneda 6 2 4 4 2" xfId="28887" xr:uid="{00000000-0005-0000-0000-0000DD670000}"/>
    <cellStyle name="Moneda 6 2 4 5" xfId="15467" xr:uid="{00000000-0005-0000-0000-0000DE670000}"/>
    <cellStyle name="Moneda 6 2 4 6" xfId="18926" xr:uid="{00000000-0005-0000-0000-0000DF670000}"/>
    <cellStyle name="Moneda 6 2 5" xfId="3018" xr:uid="{00000000-0005-0000-0000-0000E0670000}"/>
    <cellStyle name="Moneda 6 2 5 2" xfId="6335" xr:uid="{00000000-0005-0000-0000-0000E1670000}"/>
    <cellStyle name="Moneda 6 2 5 2 2" xfId="23071" xr:uid="{00000000-0005-0000-0000-0000E2670000}"/>
    <cellStyle name="Moneda 6 2 5 3" xfId="9652" xr:uid="{00000000-0005-0000-0000-0000E3670000}"/>
    <cellStyle name="Moneda 6 2 5 3 2" xfId="26388" xr:uid="{00000000-0005-0000-0000-0000E4670000}"/>
    <cellStyle name="Moneda 6 2 5 4" xfId="12979" xr:uid="{00000000-0005-0000-0000-0000E5670000}"/>
    <cellStyle name="Moneda 6 2 5 4 2" xfId="29715" xr:uid="{00000000-0005-0000-0000-0000E6670000}"/>
    <cellStyle name="Moneda 6 2 5 5" xfId="16295" xr:uid="{00000000-0005-0000-0000-0000E7670000}"/>
    <cellStyle name="Moneda 6 2 5 6" xfId="19754" xr:uid="{00000000-0005-0000-0000-0000E8670000}"/>
    <cellStyle name="Moneda 6 2 6" xfId="3850" xr:uid="{00000000-0005-0000-0000-0000E9670000}"/>
    <cellStyle name="Moneda 6 2 6 2" xfId="20586" xr:uid="{00000000-0005-0000-0000-0000EA670000}"/>
    <cellStyle name="Moneda 6 2 7" xfId="7167" xr:uid="{00000000-0005-0000-0000-0000EB670000}"/>
    <cellStyle name="Moneda 6 2 7 2" xfId="23903" xr:uid="{00000000-0005-0000-0000-0000EC670000}"/>
    <cellStyle name="Moneda 6 2 8" xfId="10494" xr:uid="{00000000-0005-0000-0000-0000ED670000}"/>
    <cellStyle name="Moneda 6 2 8 2" xfId="27230" xr:uid="{00000000-0005-0000-0000-0000EE670000}"/>
    <cellStyle name="Moneda 6 2 9" xfId="13810" xr:uid="{00000000-0005-0000-0000-0000EF670000}"/>
    <cellStyle name="Moneda 6 3" xfId="742" xr:uid="{00000000-0005-0000-0000-0000F0670000}"/>
    <cellStyle name="Moneda 6 3 2" xfId="1571" xr:uid="{00000000-0005-0000-0000-0000F1670000}"/>
    <cellStyle name="Moneda 6 3 2 2" xfId="4888" xr:uid="{00000000-0005-0000-0000-0000F2670000}"/>
    <cellStyle name="Moneda 6 3 2 2 2" xfId="21624" xr:uid="{00000000-0005-0000-0000-0000F3670000}"/>
    <cellStyle name="Moneda 6 3 2 3" xfId="8205" xr:uid="{00000000-0005-0000-0000-0000F4670000}"/>
    <cellStyle name="Moneda 6 3 2 3 2" xfId="24941" xr:uid="{00000000-0005-0000-0000-0000F5670000}"/>
    <cellStyle name="Moneda 6 3 2 4" xfId="11532" xr:uid="{00000000-0005-0000-0000-0000F6670000}"/>
    <cellStyle name="Moneda 6 3 2 4 2" xfId="28268" xr:uid="{00000000-0005-0000-0000-0000F7670000}"/>
    <cellStyle name="Moneda 6 3 2 5" xfId="14848" xr:uid="{00000000-0005-0000-0000-0000F8670000}"/>
    <cellStyle name="Moneda 6 3 2 6" xfId="18307" xr:uid="{00000000-0005-0000-0000-0000F9670000}"/>
    <cellStyle name="Moneda 6 3 3" xfId="2399" xr:uid="{00000000-0005-0000-0000-0000FA670000}"/>
    <cellStyle name="Moneda 6 3 3 2" xfId="5716" xr:uid="{00000000-0005-0000-0000-0000FB670000}"/>
    <cellStyle name="Moneda 6 3 3 2 2" xfId="22452" xr:uid="{00000000-0005-0000-0000-0000FC670000}"/>
    <cellStyle name="Moneda 6 3 3 3" xfId="9033" xr:uid="{00000000-0005-0000-0000-0000FD670000}"/>
    <cellStyle name="Moneda 6 3 3 3 2" xfId="25769" xr:uid="{00000000-0005-0000-0000-0000FE670000}"/>
    <cellStyle name="Moneda 6 3 3 4" xfId="12360" xr:uid="{00000000-0005-0000-0000-0000FF670000}"/>
    <cellStyle name="Moneda 6 3 3 4 2" xfId="29096" xr:uid="{00000000-0005-0000-0000-000000680000}"/>
    <cellStyle name="Moneda 6 3 3 5" xfId="15676" xr:uid="{00000000-0005-0000-0000-000001680000}"/>
    <cellStyle name="Moneda 6 3 3 6" xfId="19135" xr:uid="{00000000-0005-0000-0000-000002680000}"/>
    <cellStyle name="Moneda 6 3 4" xfId="3227" xr:uid="{00000000-0005-0000-0000-000003680000}"/>
    <cellStyle name="Moneda 6 3 4 2" xfId="6544" xr:uid="{00000000-0005-0000-0000-000004680000}"/>
    <cellStyle name="Moneda 6 3 4 2 2" xfId="23280" xr:uid="{00000000-0005-0000-0000-000005680000}"/>
    <cellStyle name="Moneda 6 3 4 3" xfId="9861" xr:uid="{00000000-0005-0000-0000-000006680000}"/>
    <cellStyle name="Moneda 6 3 4 3 2" xfId="26597" xr:uid="{00000000-0005-0000-0000-000007680000}"/>
    <cellStyle name="Moneda 6 3 4 4" xfId="13188" xr:uid="{00000000-0005-0000-0000-000008680000}"/>
    <cellStyle name="Moneda 6 3 4 4 2" xfId="29924" xr:uid="{00000000-0005-0000-0000-000009680000}"/>
    <cellStyle name="Moneda 6 3 4 5" xfId="16504" xr:uid="{00000000-0005-0000-0000-00000A680000}"/>
    <cellStyle name="Moneda 6 3 4 6" xfId="19963" xr:uid="{00000000-0005-0000-0000-00000B680000}"/>
    <cellStyle name="Moneda 6 3 5" xfId="4059" xr:uid="{00000000-0005-0000-0000-00000C680000}"/>
    <cellStyle name="Moneda 6 3 5 2" xfId="20795" xr:uid="{00000000-0005-0000-0000-00000D680000}"/>
    <cellStyle name="Moneda 6 3 6" xfId="7376" xr:uid="{00000000-0005-0000-0000-00000E680000}"/>
    <cellStyle name="Moneda 6 3 6 2" xfId="24112" xr:uid="{00000000-0005-0000-0000-00000F680000}"/>
    <cellStyle name="Moneda 6 3 7" xfId="10703" xr:uid="{00000000-0005-0000-0000-000010680000}"/>
    <cellStyle name="Moneda 6 3 7 2" xfId="27439" xr:uid="{00000000-0005-0000-0000-000011680000}"/>
    <cellStyle name="Moneda 6 3 8" xfId="14019" xr:uid="{00000000-0005-0000-0000-000012680000}"/>
    <cellStyle name="Moneda 6 3 9" xfId="17478" xr:uid="{00000000-0005-0000-0000-000013680000}"/>
    <cellStyle name="Moneda 6 4" xfId="1156" xr:uid="{00000000-0005-0000-0000-000014680000}"/>
    <cellStyle name="Moneda 6 4 2" xfId="4473" xr:uid="{00000000-0005-0000-0000-000015680000}"/>
    <cellStyle name="Moneda 6 4 2 2" xfId="21209" xr:uid="{00000000-0005-0000-0000-000016680000}"/>
    <cellStyle name="Moneda 6 4 3" xfId="7790" xr:uid="{00000000-0005-0000-0000-000017680000}"/>
    <cellStyle name="Moneda 6 4 3 2" xfId="24526" xr:uid="{00000000-0005-0000-0000-000018680000}"/>
    <cellStyle name="Moneda 6 4 4" xfId="11117" xr:uid="{00000000-0005-0000-0000-000019680000}"/>
    <cellStyle name="Moneda 6 4 4 2" xfId="27853" xr:uid="{00000000-0005-0000-0000-00001A680000}"/>
    <cellStyle name="Moneda 6 4 5" xfId="14433" xr:uid="{00000000-0005-0000-0000-00001B680000}"/>
    <cellStyle name="Moneda 6 4 6" xfId="17892" xr:uid="{00000000-0005-0000-0000-00001C680000}"/>
    <cellStyle name="Moneda 6 5" xfId="1985" xr:uid="{00000000-0005-0000-0000-00001D680000}"/>
    <cellStyle name="Moneda 6 5 2" xfId="5302" xr:uid="{00000000-0005-0000-0000-00001E680000}"/>
    <cellStyle name="Moneda 6 5 2 2" xfId="22038" xr:uid="{00000000-0005-0000-0000-00001F680000}"/>
    <cellStyle name="Moneda 6 5 3" xfId="8619" xr:uid="{00000000-0005-0000-0000-000020680000}"/>
    <cellStyle name="Moneda 6 5 3 2" xfId="25355" xr:uid="{00000000-0005-0000-0000-000021680000}"/>
    <cellStyle name="Moneda 6 5 4" xfId="11946" xr:uid="{00000000-0005-0000-0000-000022680000}"/>
    <cellStyle name="Moneda 6 5 4 2" xfId="28682" xr:uid="{00000000-0005-0000-0000-000023680000}"/>
    <cellStyle name="Moneda 6 5 5" xfId="15262" xr:uid="{00000000-0005-0000-0000-000024680000}"/>
    <cellStyle name="Moneda 6 5 6" xfId="18721" xr:uid="{00000000-0005-0000-0000-000025680000}"/>
    <cellStyle name="Moneda 6 6" xfId="2813" xr:uid="{00000000-0005-0000-0000-000026680000}"/>
    <cellStyle name="Moneda 6 6 2" xfId="6130" xr:uid="{00000000-0005-0000-0000-000027680000}"/>
    <cellStyle name="Moneda 6 6 2 2" xfId="22866" xr:uid="{00000000-0005-0000-0000-000028680000}"/>
    <cellStyle name="Moneda 6 6 3" xfId="9447" xr:uid="{00000000-0005-0000-0000-000029680000}"/>
    <cellStyle name="Moneda 6 6 3 2" xfId="26183" xr:uid="{00000000-0005-0000-0000-00002A680000}"/>
    <cellStyle name="Moneda 6 6 4" xfId="12774" xr:uid="{00000000-0005-0000-0000-00002B680000}"/>
    <cellStyle name="Moneda 6 6 4 2" xfId="29510" xr:uid="{00000000-0005-0000-0000-00002C680000}"/>
    <cellStyle name="Moneda 6 6 5" xfId="16090" xr:uid="{00000000-0005-0000-0000-00002D680000}"/>
    <cellStyle name="Moneda 6 6 6" xfId="19549" xr:uid="{00000000-0005-0000-0000-00002E680000}"/>
    <cellStyle name="Moneda 6 7" xfId="3645" xr:uid="{00000000-0005-0000-0000-00002F680000}"/>
    <cellStyle name="Moneda 6 7 2" xfId="20381" xr:uid="{00000000-0005-0000-0000-000030680000}"/>
    <cellStyle name="Moneda 6 8" xfId="6962" xr:uid="{00000000-0005-0000-0000-000031680000}"/>
    <cellStyle name="Moneda 6 8 2" xfId="23698" xr:uid="{00000000-0005-0000-0000-000032680000}"/>
    <cellStyle name="Moneda 6 9" xfId="10289" xr:uid="{00000000-0005-0000-0000-000033680000}"/>
    <cellStyle name="Moneda 6 9 2" xfId="27025" xr:uid="{00000000-0005-0000-0000-000034680000}"/>
    <cellStyle name="Moneda 60" xfId="296" xr:uid="{00000000-0005-0000-0000-000035680000}"/>
    <cellStyle name="Moneda 60 10" xfId="13606" xr:uid="{00000000-0005-0000-0000-000036680000}"/>
    <cellStyle name="Moneda 60 11" xfId="17065" xr:uid="{00000000-0005-0000-0000-000037680000}"/>
    <cellStyle name="Moneda 60 2" xfId="527" xr:uid="{00000000-0005-0000-0000-000038680000}"/>
    <cellStyle name="Moneda 60 2 10" xfId="17270" xr:uid="{00000000-0005-0000-0000-000039680000}"/>
    <cellStyle name="Moneda 60 2 2" xfId="948" xr:uid="{00000000-0005-0000-0000-00003A680000}"/>
    <cellStyle name="Moneda 60 2 2 2" xfId="1777" xr:uid="{00000000-0005-0000-0000-00003B680000}"/>
    <cellStyle name="Moneda 60 2 2 2 2" xfId="5094" xr:uid="{00000000-0005-0000-0000-00003C680000}"/>
    <cellStyle name="Moneda 60 2 2 2 2 2" xfId="21830" xr:uid="{00000000-0005-0000-0000-00003D680000}"/>
    <cellStyle name="Moneda 60 2 2 2 3" xfId="8411" xr:uid="{00000000-0005-0000-0000-00003E680000}"/>
    <cellStyle name="Moneda 60 2 2 2 3 2" xfId="25147" xr:uid="{00000000-0005-0000-0000-00003F680000}"/>
    <cellStyle name="Moneda 60 2 2 2 4" xfId="11738" xr:uid="{00000000-0005-0000-0000-000040680000}"/>
    <cellStyle name="Moneda 60 2 2 2 4 2" xfId="28474" xr:uid="{00000000-0005-0000-0000-000041680000}"/>
    <cellStyle name="Moneda 60 2 2 2 5" xfId="15054" xr:uid="{00000000-0005-0000-0000-000042680000}"/>
    <cellStyle name="Moneda 60 2 2 2 6" xfId="18513" xr:uid="{00000000-0005-0000-0000-000043680000}"/>
    <cellStyle name="Moneda 60 2 2 3" xfId="2605" xr:uid="{00000000-0005-0000-0000-000044680000}"/>
    <cellStyle name="Moneda 60 2 2 3 2" xfId="5922" xr:uid="{00000000-0005-0000-0000-000045680000}"/>
    <cellStyle name="Moneda 60 2 2 3 2 2" xfId="22658" xr:uid="{00000000-0005-0000-0000-000046680000}"/>
    <cellStyle name="Moneda 60 2 2 3 3" xfId="9239" xr:uid="{00000000-0005-0000-0000-000047680000}"/>
    <cellStyle name="Moneda 60 2 2 3 3 2" xfId="25975" xr:uid="{00000000-0005-0000-0000-000048680000}"/>
    <cellStyle name="Moneda 60 2 2 3 4" xfId="12566" xr:uid="{00000000-0005-0000-0000-000049680000}"/>
    <cellStyle name="Moneda 60 2 2 3 4 2" xfId="29302" xr:uid="{00000000-0005-0000-0000-00004A680000}"/>
    <cellStyle name="Moneda 60 2 2 3 5" xfId="15882" xr:uid="{00000000-0005-0000-0000-00004B680000}"/>
    <cellStyle name="Moneda 60 2 2 3 6" xfId="19341" xr:uid="{00000000-0005-0000-0000-00004C680000}"/>
    <cellStyle name="Moneda 60 2 2 4" xfId="3433" xr:uid="{00000000-0005-0000-0000-00004D680000}"/>
    <cellStyle name="Moneda 60 2 2 4 2" xfId="6750" xr:uid="{00000000-0005-0000-0000-00004E680000}"/>
    <cellStyle name="Moneda 60 2 2 4 2 2" xfId="23486" xr:uid="{00000000-0005-0000-0000-00004F680000}"/>
    <cellStyle name="Moneda 60 2 2 4 3" xfId="10067" xr:uid="{00000000-0005-0000-0000-000050680000}"/>
    <cellStyle name="Moneda 60 2 2 4 3 2" xfId="26803" xr:uid="{00000000-0005-0000-0000-000051680000}"/>
    <cellStyle name="Moneda 60 2 2 4 4" xfId="13394" xr:uid="{00000000-0005-0000-0000-000052680000}"/>
    <cellStyle name="Moneda 60 2 2 4 4 2" xfId="30130" xr:uid="{00000000-0005-0000-0000-000053680000}"/>
    <cellStyle name="Moneda 60 2 2 4 5" xfId="16710" xr:uid="{00000000-0005-0000-0000-000054680000}"/>
    <cellStyle name="Moneda 60 2 2 4 6" xfId="20169" xr:uid="{00000000-0005-0000-0000-000055680000}"/>
    <cellStyle name="Moneda 60 2 2 5" xfId="4265" xr:uid="{00000000-0005-0000-0000-000056680000}"/>
    <cellStyle name="Moneda 60 2 2 5 2" xfId="21001" xr:uid="{00000000-0005-0000-0000-000057680000}"/>
    <cellStyle name="Moneda 60 2 2 6" xfId="7582" xr:uid="{00000000-0005-0000-0000-000058680000}"/>
    <cellStyle name="Moneda 60 2 2 6 2" xfId="24318" xr:uid="{00000000-0005-0000-0000-000059680000}"/>
    <cellStyle name="Moneda 60 2 2 7" xfId="10909" xr:uid="{00000000-0005-0000-0000-00005A680000}"/>
    <cellStyle name="Moneda 60 2 2 7 2" xfId="27645" xr:uid="{00000000-0005-0000-0000-00005B680000}"/>
    <cellStyle name="Moneda 60 2 2 8" xfId="14225" xr:uid="{00000000-0005-0000-0000-00005C680000}"/>
    <cellStyle name="Moneda 60 2 2 9" xfId="17684" xr:uid="{00000000-0005-0000-0000-00005D680000}"/>
    <cellStyle name="Moneda 60 2 3" xfId="1362" xr:uid="{00000000-0005-0000-0000-00005E680000}"/>
    <cellStyle name="Moneda 60 2 3 2" xfId="4679" xr:uid="{00000000-0005-0000-0000-00005F680000}"/>
    <cellStyle name="Moneda 60 2 3 2 2" xfId="21415" xr:uid="{00000000-0005-0000-0000-000060680000}"/>
    <cellStyle name="Moneda 60 2 3 3" xfId="7996" xr:uid="{00000000-0005-0000-0000-000061680000}"/>
    <cellStyle name="Moneda 60 2 3 3 2" xfId="24732" xr:uid="{00000000-0005-0000-0000-000062680000}"/>
    <cellStyle name="Moneda 60 2 3 4" xfId="11323" xr:uid="{00000000-0005-0000-0000-000063680000}"/>
    <cellStyle name="Moneda 60 2 3 4 2" xfId="28059" xr:uid="{00000000-0005-0000-0000-000064680000}"/>
    <cellStyle name="Moneda 60 2 3 5" xfId="14639" xr:uid="{00000000-0005-0000-0000-000065680000}"/>
    <cellStyle name="Moneda 60 2 3 6" xfId="18098" xr:uid="{00000000-0005-0000-0000-000066680000}"/>
    <cellStyle name="Moneda 60 2 4" xfId="2191" xr:uid="{00000000-0005-0000-0000-000067680000}"/>
    <cellStyle name="Moneda 60 2 4 2" xfId="5508" xr:uid="{00000000-0005-0000-0000-000068680000}"/>
    <cellStyle name="Moneda 60 2 4 2 2" xfId="22244" xr:uid="{00000000-0005-0000-0000-000069680000}"/>
    <cellStyle name="Moneda 60 2 4 3" xfId="8825" xr:uid="{00000000-0005-0000-0000-00006A680000}"/>
    <cellStyle name="Moneda 60 2 4 3 2" xfId="25561" xr:uid="{00000000-0005-0000-0000-00006B680000}"/>
    <cellStyle name="Moneda 60 2 4 4" xfId="12152" xr:uid="{00000000-0005-0000-0000-00006C680000}"/>
    <cellStyle name="Moneda 60 2 4 4 2" xfId="28888" xr:uid="{00000000-0005-0000-0000-00006D680000}"/>
    <cellStyle name="Moneda 60 2 4 5" xfId="15468" xr:uid="{00000000-0005-0000-0000-00006E680000}"/>
    <cellStyle name="Moneda 60 2 4 6" xfId="18927" xr:uid="{00000000-0005-0000-0000-00006F680000}"/>
    <cellStyle name="Moneda 60 2 5" xfId="3019" xr:uid="{00000000-0005-0000-0000-000070680000}"/>
    <cellStyle name="Moneda 60 2 5 2" xfId="6336" xr:uid="{00000000-0005-0000-0000-000071680000}"/>
    <cellStyle name="Moneda 60 2 5 2 2" xfId="23072" xr:uid="{00000000-0005-0000-0000-000072680000}"/>
    <cellStyle name="Moneda 60 2 5 3" xfId="9653" xr:uid="{00000000-0005-0000-0000-000073680000}"/>
    <cellStyle name="Moneda 60 2 5 3 2" xfId="26389" xr:uid="{00000000-0005-0000-0000-000074680000}"/>
    <cellStyle name="Moneda 60 2 5 4" xfId="12980" xr:uid="{00000000-0005-0000-0000-000075680000}"/>
    <cellStyle name="Moneda 60 2 5 4 2" xfId="29716" xr:uid="{00000000-0005-0000-0000-000076680000}"/>
    <cellStyle name="Moneda 60 2 5 5" xfId="16296" xr:uid="{00000000-0005-0000-0000-000077680000}"/>
    <cellStyle name="Moneda 60 2 5 6" xfId="19755" xr:uid="{00000000-0005-0000-0000-000078680000}"/>
    <cellStyle name="Moneda 60 2 6" xfId="3851" xr:uid="{00000000-0005-0000-0000-000079680000}"/>
    <cellStyle name="Moneda 60 2 6 2" xfId="20587" xr:uid="{00000000-0005-0000-0000-00007A680000}"/>
    <cellStyle name="Moneda 60 2 7" xfId="7168" xr:uid="{00000000-0005-0000-0000-00007B680000}"/>
    <cellStyle name="Moneda 60 2 7 2" xfId="23904" xr:uid="{00000000-0005-0000-0000-00007C680000}"/>
    <cellStyle name="Moneda 60 2 8" xfId="10495" xr:uid="{00000000-0005-0000-0000-00007D680000}"/>
    <cellStyle name="Moneda 60 2 8 2" xfId="27231" xr:uid="{00000000-0005-0000-0000-00007E680000}"/>
    <cellStyle name="Moneda 60 2 9" xfId="13811" xr:uid="{00000000-0005-0000-0000-00007F680000}"/>
    <cellStyle name="Moneda 60 3" xfId="743" xr:uid="{00000000-0005-0000-0000-000080680000}"/>
    <cellStyle name="Moneda 60 3 2" xfId="1572" xr:uid="{00000000-0005-0000-0000-000081680000}"/>
    <cellStyle name="Moneda 60 3 2 2" xfId="4889" xr:uid="{00000000-0005-0000-0000-000082680000}"/>
    <cellStyle name="Moneda 60 3 2 2 2" xfId="21625" xr:uid="{00000000-0005-0000-0000-000083680000}"/>
    <cellStyle name="Moneda 60 3 2 3" xfId="8206" xr:uid="{00000000-0005-0000-0000-000084680000}"/>
    <cellStyle name="Moneda 60 3 2 3 2" xfId="24942" xr:uid="{00000000-0005-0000-0000-000085680000}"/>
    <cellStyle name="Moneda 60 3 2 4" xfId="11533" xr:uid="{00000000-0005-0000-0000-000086680000}"/>
    <cellStyle name="Moneda 60 3 2 4 2" xfId="28269" xr:uid="{00000000-0005-0000-0000-000087680000}"/>
    <cellStyle name="Moneda 60 3 2 5" xfId="14849" xr:uid="{00000000-0005-0000-0000-000088680000}"/>
    <cellStyle name="Moneda 60 3 2 6" xfId="18308" xr:uid="{00000000-0005-0000-0000-000089680000}"/>
    <cellStyle name="Moneda 60 3 3" xfId="2400" xr:uid="{00000000-0005-0000-0000-00008A680000}"/>
    <cellStyle name="Moneda 60 3 3 2" xfId="5717" xr:uid="{00000000-0005-0000-0000-00008B680000}"/>
    <cellStyle name="Moneda 60 3 3 2 2" xfId="22453" xr:uid="{00000000-0005-0000-0000-00008C680000}"/>
    <cellStyle name="Moneda 60 3 3 3" xfId="9034" xr:uid="{00000000-0005-0000-0000-00008D680000}"/>
    <cellStyle name="Moneda 60 3 3 3 2" xfId="25770" xr:uid="{00000000-0005-0000-0000-00008E680000}"/>
    <cellStyle name="Moneda 60 3 3 4" xfId="12361" xr:uid="{00000000-0005-0000-0000-00008F680000}"/>
    <cellStyle name="Moneda 60 3 3 4 2" xfId="29097" xr:uid="{00000000-0005-0000-0000-000090680000}"/>
    <cellStyle name="Moneda 60 3 3 5" xfId="15677" xr:uid="{00000000-0005-0000-0000-000091680000}"/>
    <cellStyle name="Moneda 60 3 3 6" xfId="19136" xr:uid="{00000000-0005-0000-0000-000092680000}"/>
    <cellStyle name="Moneda 60 3 4" xfId="3228" xr:uid="{00000000-0005-0000-0000-000093680000}"/>
    <cellStyle name="Moneda 60 3 4 2" xfId="6545" xr:uid="{00000000-0005-0000-0000-000094680000}"/>
    <cellStyle name="Moneda 60 3 4 2 2" xfId="23281" xr:uid="{00000000-0005-0000-0000-000095680000}"/>
    <cellStyle name="Moneda 60 3 4 3" xfId="9862" xr:uid="{00000000-0005-0000-0000-000096680000}"/>
    <cellStyle name="Moneda 60 3 4 3 2" xfId="26598" xr:uid="{00000000-0005-0000-0000-000097680000}"/>
    <cellStyle name="Moneda 60 3 4 4" xfId="13189" xr:uid="{00000000-0005-0000-0000-000098680000}"/>
    <cellStyle name="Moneda 60 3 4 4 2" xfId="29925" xr:uid="{00000000-0005-0000-0000-000099680000}"/>
    <cellStyle name="Moneda 60 3 4 5" xfId="16505" xr:uid="{00000000-0005-0000-0000-00009A680000}"/>
    <cellStyle name="Moneda 60 3 4 6" xfId="19964" xr:uid="{00000000-0005-0000-0000-00009B680000}"/>
    <cellStyle name="Moneda 60 3 5" xfId="4060" xr:uid="{00000000-0005-0000-0000-00009C680000}"/>
    <cellStyle name="Moneda 60 3 5 2" xfId="20796" xr:uid="{00000000-0005-0000-0000-00009D680000}"/>
    <cellStyle name="Moneda 60 3 6" xfId="7377" xr:uid="{00000000-0005-0000-0000-00009E680000}"/>
    <cellStyle name="Moneda 60 3 6 2" xfId="24113" xr:uid="{00000000-0005-0000-0000-00009F680000}"/>
    <cellStyle name="Moneda 60 3 7" xfId="10704" xr:uid="{00000000-0005-0000-0000-0000A0680000}"/>
    <cellStyle name="Moneda 60 3 7 2" xfId="27440" xr:uid="{00000000-0005-0000-0000-0000A1680000}"/>
    <cellStyle name="Moneda 60 3 8" xfId="14020" xr:uid="{00000000-0005-0000-0000-0000A2680000}"/>
    <cellStyle name="Moneda 60 3 9" xfId="17479" xr:uid="{00000000-0005-0000-0000-0000A3680000}"/>
    <cellStyle name="Moneda 60 4" xfId="1157" xr:uid="{00000000-0005-0000-0000-0000A4680000}"/>
    <cellStyle name="Moneda 60 4 2" xfId="4474" xr:uid="{00000000-0005-0000-0000-0000A5680000}"/>
    <cellStyle name="Moneda 60 4 2 2" xfId="21210" xr:uid="{00000000-0005-0000-0000-0000A6680000}"/>
    <cellStyle name="Moneda 60 4 3" xfId="7791" xr:uid="{00000000-0005-0000-0000-0000A7680000}"/>
    <cellStyle name="Moneda 60 4 3 2" xfId="24527" xr:uid="{00000000-0005-0000-0000-0000A8680000}"/>
    <cellStyle name="Moneda 60 4 4" xfId="11118" xr:uid="{00000000-0005-0000-0000-0000A9680000}"/>
    <cellStyle name="Moneda 60 4 4 2" xfId="27854" xr:uid="{00000000-0005-0000-0000-0000AA680000}"/>
    <cellStyle name="Moneda 60 4 5" xfId="14434" xr:uid="{00000000-0005-0000-0000-0000AB680000}"/>
    <cellStyle name="Moneda 60 4 6" xfId="17893" xr:uid="{00000000-0005-0000-0000-0000AC680000}"/>
    <cellStyle name="Moneda 60 5" xfId="1986" xr:uid="{00000000-0005-0000-0000-0000AD680000}"/>
    <cellStyle name="Moneda 60 5 2" xfId="5303" xr:uid="{00000000-0005-0000-0000-0000AE680000}"/>
    <cellStyle name="Moneda 60 5 2 2" xfId="22039" xr:uid="{00000000-0005-0000-0000-0000AF680000}"/>
    <cellStyle name="Moneda 60 5 3" xfId="8620" xr:uid="{00000000-0005-0000-0000-0000B0680000}"/>
    <cellStyle name="Moneda 60 5 3 2" xfId="25356" xr:uid="{00000000-0005-0000-0000-0000B1680000}"/>
    <cellStyle name="Moneda 60 5 4" xfId="11947" xr:uid="{00000000-0005-0000-0000-0000B2680000}"/>
    <cellStyle name="Moneda 60 5 4 2" xfId="28683" xr:uid="{00000000-0005-0000-0000-0000B3680000}"/>
    <cellStyle name="Moneda 60 5 5" xfId="15263" xr:uid="{00000000-0005-0000-0000-0000B4680000}"/>
    <cellStyle name="Moneda 60 5 6" xfId="18722" xr:uid="{00000000-0005-0000-0000-0000B5680000}"/>
    <cellStyle name="Moneda 60 6" xfId="2814" xr:uid="{00000000-0005-0000-0000-0000B6680000}"/>
    <cellStyle name="Moneda 60 6 2" xfId="6131" xr:uid="{00000000-0005-0000-0000-0000B7680000}"/>
    <cellStyle name="Moneda 60 6 2 2" xfId="22867" xr:uid="{00000000-0005-0000-0000-0000B8680000}"/>
    <cellStyle name="Moneda 60 6 3" xfId="9448" xr:uid="{00000000-0005-0000-0000-0000B9680000}"/>
    <cellStyle name="Moneda 60 6 3 2" xfId="26184" xr:uid="{00000000-0005-0000-0000-0000BA680000}"/>
    <cellStyle name="Moneda 60 6 4" xfId="12775" xr:uid="{00000000-0005-0000-0000-0000BB680000}"/>
    <cellStyle name="Moneda 60 6 4 2" xfId="29511" xr:uid="{00000000-0005-0000-0000-0000BC680000}"/>
    <cellStyle name="Moneda 60 6 5" xfId="16091" xr:uid="{00000000-0005-0000-0000-0000BD680000}"/>
    <cellStyle name="Moneda 60 6 6" xfId="19550" xr:uid="{00000000-0005-0000-0000-0000BE680000}"/>
    <cellStyle name="Moneda 60 7" xfId="3646" xr:uid="{00000000-0005-0000-0000-0000BF680000}"/>
    <cellStyle name="Moneda 60 7 2" xfId="20382" xr:uid="{00000000-0005-0000-0000-0000C0680000}"/>
    <cellStyle name="Moneda 60 8" xfId="6963" xr:uid="{00000000-0005-0000-0000-0000C1680000}"/>
    <cellStyle name="Moneda 60 8 2" xfId="23699" xr:uid="{00000000-0005-0000-0000-0000C2680000}"/>
    <cellStyle name="Moneda 60 9" xfId="10290" xr:uid="{00000000-0005-0000-0000-0000C3680000}"/>
    <cellStyle name="Moneda 60 9 2" xfId="27026" xr:uid="{00000000-0005-0000-0000-0000C4680000}"/>
    <cellStyle name="Moneda 61" xfId="297" xr:uid="{00000000-0005-0000-0000-0000C5680000}"/>
    <cellStyle name="Moneda 61 10" xfId="13607" xr:uid="{00000000-0005-0000-0000-0000C6680000}"/>
    <cellStyle name="Moneda 61 11" xfId="17066" xr:uid="{00000000-0005-0000-0000-0000C7680000}"/>
    <cellStyle name="Moneda 61 2" xfId="528" xr:uid="{00000000-0005-0000-0000-0000C8680000}"/>
    <cellStyle name="Moneda 61 2 10" xfId="17271" xr:uid="{00000000-0005-0000-0000-0000C9680000}"/>
    <cellStyle name="Moneda 61 2 2" xfId="949" xr:uid="{00000000-0005-0000-0000-0000CA680000}"/>
    <cellStyle name="Moneda 61 2 2 2" xfId="1778" xr:uid="{00000000-0005-0000-0000-0000CB680000}"/>
    <cellStyle name="Moneda 61 2 2 2 2" xfId="5095" xr:uid="{00000000-0005-0000-0000-0000CC680000}"/>
    <cellStyle name="Moneda 61 2 2 2 2 2" xfId="21831" xr:uid="{00000000-0005-0000-0000-0000CD680000}"/>
    <cellStyle name="Moneda 61 2 2 2 3" xfId="8412" xr:uid="{00000000-0005-0000-0000-0000CE680000}"/>
    <cellStyle name="Moneda 61 2 2 2 3 2" xfId="25148" xr:uid="{00000000-0005-0000-0000-0000CF680000}"/>
    <cellStyle name="Moneda 61 2 2 2 4" xfId="11739" xr:uid="{00000000-0005-0000-0000-0000D0680000}"/>
    <cellStyle name="Moneda 61 2 2 2 4 2" xfId="28475" xr:uid="{00000000-0005-0000-0000-0000D1680000}"/>
    <cellStyle name="Moneda 61 2 2 2 5" xfId="15055" xr:uid="{00000000-0005-0000-0000-0000D2680000}"/>
    <cellStyle name="Moneda 61 2 2 2 6" xfId="18514" xr:uid="{00000000-0005-0000-0000-0000D3680000}"/>
    <cellStyle name="Moneda 61 2 2 3" xfId="2606" xr:uid="{00000000-0005-0000-0000-0000D4680000}"/>
    <cellStyle name="Moneda 61 2 2 3 2" xfId="5923" xr:uid="{00000000-0005-0000-0000-0000D5680000}"/>
    <cellStyle name="Moneda 61 2 2 3 2 2" xfId="22659" xr:uid="{00000000-0005-0000-0000-0000D6680000}"/>
    <cellStyle name="Moneda 61 2 2 3 3" xfId="9240" xr:uid="{00000000-0005-0000-0000-0000D7680000}"/>
    <cellStyle name="Moneda 61 2 2 3 3 2" xfId="25976" xr:uid="{00000000-0005-0000-0000-0000D8680000}"/>
    <cellStyle name="Moneda 61 2 2 3 4" xfId="12567" xr:uid="{00000000-0005-0000-0000-0000D9680000}"/>
    <cellStyle name="Moneda 61 2 2 3 4 2" xfId="29303" xr:uid="{00000000-0005-0000-0000-0000DA680000}"/>
    <cellStyle name="Moneda 61 2 2 3 5" xfId="15883" xr:uid="{00000000-0005-0000-0000-0000DB680000}"/>
    <cellStyle name="Moneda 61 2 2 3 6" xfId="19342" xr:uid="{00000000-0005-0000-0000-0000DC680000}"/>
    <cellStyle name="Moneda 61 2 2 4" xfId="3434" xr:uid="{00000000-0005-0000-0000-0000DD680000}"/>
    <cellStyle name="Moneda 61 2 2 4 2" xfId="6751" xr:uid="{00000000-0005-0000-0000-0000DE680000}"/>
    <cellStyle name="Moneda 61 2 2 4 2 2" xfId="23487" xr:uid="{00000000-0005-0000-0000-0000DF680000}"/>
    <cellStyle name="Moneda 61 2 2 4 3" xfId="10068" xr:uid="{00000000-0005-0000-0000-0000E0680000}"/>
    <cellStyle name="Moneda 61 2 2 4 3 2" xfId="26804" xr:uid="{00000000-0005-0000-0000-0000E1680000}"/>
    <cellStyle name="Moneda 61 2 2 4 4" xfId="13395" xr:uid="{00000000-0005-0000-0000-0000E2680000}"/>
    <cellStyle name="Moneda 61 2 2 4 4 2" xfId="30131" xr:uid="{00000000-0005-0000-0000-0000E3680000}"/>
    <cellStyle name="Moneda 61 2 2 4 5" xfId="16711" xr:uid="{00000000-0005-0000-0000-0000E4680000}"/>
    <cellStyle name="Moneda 61 2 2 4 6" xfId="20170" xr:uid="{00000000-0005-0000-0000-0000E5680000}"/>
    <cellStyle name="Moneda 61 2 2 5" xfId="4266" xr:uid="{00000000-0005-0000-0000-0000E6680000}"/>
    <cellStyle name="Moneda 61 2 2 5 2" xfId="21002" xr:uid="{00000000-0005-0000-0000-0000E7680000}"/>
    <cellStyle name="Moneda 61 2 2 6" xfId="7583" xr:uid="{00000000-0005-0000-0000-0000E8680000}"/>
    <cellStyle name="Moneda 61 2 2 6 2" xfId="24319" xr:uid="{00000000-0005-0000-0000-0000E9680000}"/>
    <cellStyle name="Moneda 61 2 2 7" xfId="10910" xr:uid="{00000000-0005-0000-0000-0000EA680000}"/>
    <cellStyle name="Moneda 61 2 2 7 2" xfId="27646" xr:uid="{00000000-0005-0000-0000-0000EB680000}"/>
    <cellStyle name="Moneda 61 2 2 8" xfId="14226" xr:uid="{00000000-0005-0000-0000-0000EC680000}"/>
    <cellStyle name="Moneda 61 2 2 9" xfId="17685" xr:uid="{00000000-0005-0000-0000-0000ED680000}"/>
    <cellStyle name="Moneda 61 2 3" xfId="1363" xr:uid="{00000000-0005-0000-0000-0000EE680000}"/>
    <cellStyle name="Moneda 61 2 3 2" xfId="4680" xr:uid="{00000000-0005-0000-0000-0000EF680000}"/>
    <cellStyle name="Moneda 61 2 3 2 2" xfId="21416" xr:uid="{00000000-0005-0000-0000-0000F0680000}"/>
    <cellStyle name="Moneda 61 2 3 3" xfId="7997" xr:uid="{00000000-0005-0000-0000-0000F1680000}"/>
    <cellStyle name="Moneda 61 2 3 3 2" xfId="24733" xr:uid="{00000000-0005-0000-0000-0000F2680000}"/>
    <cellStyle name="Moneda 61 2 3 4" xfId="11324" xr:uid="{00000000-0005-0000-0000-0000F3680000}"/>
    <cellStyle name="Moneda 61 2 3 4 2" xfId="28060" xr:uid="{00000000-0005-0000-0000-0000F4680000}"/>
    <cellStyle name="Moneda 61 2 3 5" xfId="14640" xr:uid="{00000000-0005-0000-0000-0000F5680000}"/>
    <cellStyle name="Moneda 61 2 3 6" xfId="18099" xr:uid="{00000000-0005-0000-0000-0000F6680000}"/>
    <cellStyle name="Moneda 61 2 4" xfId="2192" xr:uid="{00000000-0005-0000-0000-0000F7680000}"/>
    <cellStyle name="Moneda 61 2 4 2" xfId="5509" xr:uid="{00000000-0005-0000-0000-0000F8680000}"/>
    <cellStyle name="Moneda 61 2 4 2 2" xfId="22245" xr:uid="{00000000-0005-0000-0000-0000F9680000}"/>
    <cellStyle name="Moneda 61 2 4 3" xfId="8826" xr:uid="{00000000-0005-0000-0000-0000FA680000}"/>
    <cellStyle name="Moneda 61 2 4 3 2" xfId="25562" xr:uid="{00000000-0005-0000-0000-0000FB680000}"/>
    <cellStyle name="Moneda 61 2 4 4" xfId="12153" xr:uid="{00000000-0005-0000-0000-0000FC680000}"/>
    <cellStyle name="Moneda 61 2 4 4 2" xfId="28889" xr:uid="{00000000-0005-0000-0000-0000FD680000}"/>
    <cellStyle name="Moneda 61 2 4 5" xfId="15469" xr:uid="{00000000-0005-0000-0000-0000FE680000}"/>
    <cellStyle name="Moneda 61 2 4 6" xfId="18928" xr:uid="{00000000-0005-0000-0000-0000FF680000}"/>
    <cellStyle name="Moneda 61 2 5" xfId="3020" xr:uid="{00000000-0005-0000-0000-000000690000}"/>
    <cellStyle name="Moneda 61 2 5 2" xfId="6337" xr:uid="{00000000-0005-0000-0000-000001690000}"/>
    <cellStyle name="Moneda 61 2 5 2 2" xfId="23073" xr:uid="{00000000-0005-0000-0000-000002690000}"/>
    <cellStyle name="Moneda 61 2 5 3" xfId="9654" xr:uid="{00000000-0005-0000-0000-000003690000}"/>
    <cellStyle name="Moneda 61 2 5 3 2" xfId="26390" xr:uid="{00000000-0005-0000-0000-000004690000}"/>
    <cellStyle name="Moneda 61 2 5 4" xfId="12981" xr:uid="{00000000-0005-0000-0000-000005690000}"/>
    <cellStyle name="Moneda 61 2 5 4 2" xfId="29717" xr:uid="{00000000-0005-0000-0000-000006690000}"/>
    <cellStyle name="Moneda 61 2 5 5" xfId="16297" xr:uid="{00000000-0005-0000-0000-000007690000}"/>
    <cellStyle name="Moneda 61 2 5 6" xfId="19756" xr:uid="{00000000-0005-0000-0000-000008690000}"/>
    <cellStyle name="Moneda 61 2 6" xfId="3852" xr:uid="{00000000-0005-0000-0000-000009690000}"/>
    <cellStyle name="Moneda 61 2 6 2" xfId="20588" xr:uid="{00000000-0005-0000-0000-00000A690000}"/>
    <cellStyle name="Moneda 61 2 7" xfId="7169" xr:uid="{00000000-0005-0000-0000-00000B690000}"/>
    <cellStyle name="Moneda 61 2 7 2" xfId="23905" xr:uid="{00000000-0005-0000-0000-00000C690000}"/>
    <cellStyle name="Moneda 61 2 8" xfId="10496" xr:uid="{00000000-0005-0000-0000-00000D690000}"/>
    <cellStyle name="Moneda 61 2 8 2" xfId="27232" xr:uid="{00000000-0005-0000-0000-00000E690000}"/>
    <cellStyle name="Moneda 61 2 9" xfId="13812" xr:uid="{00000000-0005-0000-0000-00000F690000}"/>
    <cellStyle name="Moneda 61 3" xfId="744" xr:uid="{00000000-0005-0000-0000-000010690000}"/>
    <cellStyle name="Moneda 61 3 2" xfId="1573" xr:uid="{00000000-0005-0000-0000-000011690000}"/>
    <cellStyle name="Moneda 61 3 2 2" xfId="4890" xr:uid="{00000000-0005-0000-0000-000012690000}"/>
    <cellStyle name="Moneda 61 3 2 2 2" xfId="21626" xr:uid="{00000000-0005-0000-0000-000013690000}"/>
    <cellStyle name="Moneda 61 3 2 3" xfId="8207" xr:uid="{00000000-0005-0000-0000-000014690000}"/>
    <cellStyle name="Moneda 61 3 2 3 2" xfId="24943" xr:uid="{00000000-0005-0000-0000-000015690000}"/>
    <cellStyle name="Moneda 61 3 2 4" xfId="11534" xr:uid="{00000000-0005-0000-0000-000016690000}"/>
    <cellStyle name="Moneda 61 3 2 4 2" xfId="28270" xr:uid="{00000000-0005-0000-0000-000017690000}"/>
    <cellStyle name="Moneda 61 3 2 5" xfId="14850" xr:uid="{00000000-0005-0000-0000-000018690000}"/>
    <cellStyle name="Moneda 61 3 2 6" xfId="18309" xr:uid="{00000000-0005-0000-0000-000019690000}"/>
    <cellStyle name="Moneda 61 3 3" xfId="2401" xr:uid="{00000000-0005-0000-0000-00001A690000}"/>
    <cellStyle name="Moneda 61 3 3 2" xfId="5718" xr:uid="{00000000-0005-0000-0000-00001B690000}"/>
    <cellStyle name="Moneda 61 3 3 2 2" xfId="22454" xr:uid="{00000000-0005-0000-0000-00001C690000}"/>
    <cellStyle name="Moneda 61 3 3 3" xfId="9035" xr:uid="{00000000-0005-0000-0000-00001D690000}"/>
    <cellStyle name="Moneda 61 3 3 3 2" xfId="25771" xr:uid="{00000000-0005-0000-0000-00001E690000}"/>
    <cellStyle name="Moneda 61 3 3 4" xfId="12362" xr:uid="{00000000-0005-0000-0000-00001F690000}"/>
    <cellStyle name="Moneda 61 3 3 4 2" xfId="29098" xr:uid="{00000000-0005-0000-0000-000020690000}"/>
    <cellStyle name="Moneda 61 3 3 5" xfId="15678" xr:uid="{00000000-0005-0000-0000-000021690000}"/>
    <cellStyle name="Moneda 61 3 3 6" xfId="19137" xr:uid="{00000000-0005-0000-0000-000022690000}"/>
    <cellStyle name="Moneda 61 3 4" xfId="3229" xr:uid="{00000000-0005-0000-0000-000023690000}"/>
    <cellStyle name="Moneda 61 3 4 2" xfId="6546" xr:uid="{00000000-0005-0000-0000-000024690000}"/>
    <cellStyle name="Moneda 61 3 4 2 2" xfId="23282" xr:uid="{00000000-0005-0000-0000-000025690000}"/>
    <cellStyle name="Moneda 61 3 4 3" xfId="9863" xr:uid="{00000000-0005-0000-0000-000026690000}"/>
    <cellStyle name="Moneda 61 3 4 3 2" xfId="26599" xr:uid="{00000000-0005-0000-0000-000027690000}"/>
    <cellStyle name="Moneda 61 3 4 4" xfId="13190" xr:uid="{00000000-0005-0000-0000-000028690000}"/>
    <cellStyle name="Moneda 61 3 4 4 2" xfId="29926" xr:uid="{00000000-0005-0000-0000-000029690000}"/>
    <cellStyle name="Moneda 61 3 4 5" xfId="16506" xr:uid="{00000000-0005-0000-0000-00002A690000}"/>
    <cellStyle name="Moneda 61 3 4 6" xfId="19965" xr:uid="{00000000-0005-0000-0000-00002B690000}"/>
    <cellStyle name="Moneda 61 3 5" xfId="4061" xr:uid="{00000000-0005-0000-0000-00002C690000}"/>
    <cellStyle name="Moneda 61 3 5 2" xfId="20797" xr:uid="{00000000-0005-0000-0000-00002D690000}"/>
    <cellStyle name="Moneda 61 3 6" xfId="7378" xr:uid="{00000000-0005-0000-0000-00002E690000}"/>
    <cellStyle name="Moneda 61 3 6 2" xfId="24114" xr:uid="{00000000-0005-0000-0000-00002F690000}"/>
    <cellStyle name="Moneda 61 3 7" xfId="10705" xr:uid="{00000000-0005-0000-0000-000030690000}"/>
    <cellStyle name="Moneda 61 3 7 2" xfId="27441" xr:uid="{00000000-0005-0000-0000-000031690000}"/>
    <cellStyle name="Moneda 61 3 8" xfId="14021" xr:uid="{00000000-0005-0000-0000-000032690000}"/>
    <cellStyle name="Moneda 61 3 9" xfId="17480" xr:uid="{00000000-0005-0000-0000-000033690000}"/>
    <cellStyle name="Moneda 61 4" xfId="1158" xr:uid="{00000000-0005-0000-0000-000034690000}"/>
    <cellStyle name="Moneda 61 4 2" xfId="4475" xr:uid="{00000000-0005-0000-0000-000035690000}"/>
    <cellStyle name="Moneda 61 4 2 2" xfId="21211" xr:uid="{00000000-0005-0000-0000-000036690000}"/>
    <cellStyle name="Moneda 61 4 3" xfId="7792" xr:uid="{00000000-0005-0000-0000-000037690000}"/>
    <cellStyle name="Moneda 61 4 3 2" xfId="24528" xr:uid="{00000000-0005-0000-0000-000038690000}"/>
    <cellStyle name="Moneda 61 4 4" xfId="11119" xr:uid="{00000000-0005-0000-0000-000039690000}"/>
    <cellStyle name="Moneda 61 4 4 2" xfId="27855" xr:uid="{00000000-0005-0000-0000-00003A690000}"/>
    <cellStyle name="Moneda 61 4 5" xfId="14435" xr:uid="{00000000-0005-0000-0000-00003B690000}"/>
    <cellStyle name="Moneda 61 4 6" xfId="17894" xr:uid="{00000000-0005-0000-0000-00003C690000}"/>
    <cellStyle name="Moneda 61 5" xfId="1987" xr:uid="{00000000-0005-0000-0000-00003D690000}"/>
    <cellStyle name="Moneda 61 5 2" xfId="5304" xr:uid="{00000000-0005-0000-0000-00003E690000}"/>
    <cellStyle name="Moneda 61 5 2 2" xfId="22040" xr:uid="{00000000-0005-0000-0000-00003F690000}"/>
    <cellStyle name="Moneda 61 5 3" xfId="8621" xr:uid="{00000000-0005-0000-0000-000040690000}"/>
    <cellStyle name="Moneda 61 5 3 2" xfId="25357" xr:uid="{00000000-0005-0000-0000-000041690000}"/>
    <cellStyle name="Moneda 61 5 4" xfId="11948" xr:uid="{00000000-0005-0000-0000-000042690000}"/>
    <cellStyle name="Moneda 61 5 4 2" xfId="28684" xr:uid="{00000000-0005-0000-0000-000043690000}"/>
    <cellStyle name="Moneda 61 5 5" xfId="15264" xr:uid="{00000000-0005-0000-0000-000044690000}"/>
    <cellStyle name="Moneda 61 5 6" xfId="18723" xr:uid="{00000000-0005-0000-0000-000045690000}"/>
    <cellStyle name="Moneda 61 6" xfId="2815" xr:uid="{00000000-0005-0000-0000-000046690000}"/>
    <cellStyle name="Moneda 61 6 2" xfId="6132" xr:uid="{00000000-0005-0000-0000-000047690000}"/>
    <cellStyle name="Moneda 61 6 2 2" xfId="22868" xr:uid="{00000000-0005-0000-0000-000048690000}"/>
    <cellStyle name="Moneda 61 6 3" xfId="9449" xr:uid="{00000000-0005-0000-0000-000049690000}"/>
    <cellStyle name="Moneda 61 6 3 2" xfId="26185" xr:uid="{00000000-0005-0000-0000-00004A690000}"/>
    <cellStyle name="Moneda 61 6 4" xfId="12776" xr:uid="{00000000-0005-0000-0000-00004B690000}"/>
    <cellStyle name="Moneda 61 6 4 2" xfId="29512" xr:uid="{00000000-0005-0000-0000-00004C690000}"/>
    <cellStyle name="Moneda 61 6 5" xfId="16092" xr:uid="{00000000-0005-0000-0000-00004D690000}"/>
    <cellStyle name="Moneda 61 6 6" xfId="19551" xr:uid="{00000000-0005-0000-0000-00004E690000}"/>
    <cellStyle name="Moneda 61 7" xfId="3647" xr:uid="{00000000-0005-0000-0000-00004F690000}"/>
    <cellStyle name="Moneda 61 7 2" xfId="20383" xr:uid="{00000000-0005-0000-0000-000050690000}"/>
    <cellStyle name="Moneda 61 8" xfId="6964" xr:uid="{00000000-0005-0000-0000-000051690000}"/>
    <cellStyle name="Moneda 61 8 2" xfId="23700" xr:uid="{00000000-0005-0000-0000-000052690000}"/>
    <cellStyle name="Moneda 61 9" xfId="10291" xr:uid="{00000000-0005-0000-0000-000053690000}"/>
    <cellStyle name="Moneda 61 9 2" xfId="27027" xr:uid="{00000000-0005-0000-0000-000054690000}"/>
    <cellStyle name="Moneda 62" xfId="298" xr:uid="{00000000-0005-0000-0000-000055690000}"/>
    <cellStyle name="Moneda 62 10" xfId="13608" xr:uid="{00000000-0005-0000-0000-000056690000}"/>
    <cellStyle name="Moneda 62 11" xfId="17067" xr:uid="{00000000-0005-0000-0000-000057690000}"/>
    <cellStyle name="Moneda 62 2" xfId="529" xr:uid="{00000000-0005-0000-0000-000058690000}"/>
    <cellStyle name="Moneda 62 2 10" xfId="17272" xr:uid="{00000000-0005-0000-0000-000059690000}"/>
    <cellStyle name="Moneda 62 2 2" xfId="950" xr:uid="{00000000-0005-0000-0000-00005A690000}"/>
    <cellStyle name="Moneda 62 2 2 2" xfId="1779" xr:uid="{00000000-0005-0000-0000-00005B690000}"/>
    <cellStyle name="Moneda 62 2 2 2 2" xfId="5096" xr:uid="{00000000-0005-0000-0000-00005C690000}"/>
    <cellStyle name="Moneda 62 2 2 2 2 2" xfId="21832" xr:uid="{00000000-0005-0000-0000-00005D690000}"/>
    <cellStyle name="Moneda 62 2 2 2 3" xfId="8413" xr:uid="{00000000-0005-0000-0000-00005E690000}"/>
    <cellStyle name="Moneda 62 2 2 2 3 2" xfId="25149" xr:uid="{00000000-0005-0000-0000-00005F690000}"/>
    <cellStyle name="Moneda 62 2 2 2 4" xfId="11740" xr:uid="{00000000-0005-0000-0000-000060690000}"/>
    <cellStyle name="Moneda 62 2 2 2 4 2" xfId="28476" xr:uid="{00000000-0005-0000-0000-000061690000}"/>
    <cellStyle name="Moneda 62 2 2 2 5" xfId="15056" xr:uid="{00000000-0005-0000-0000-000062690000}"/>
    <cellStyle name="Moneda 62 2 2 2 6" xfId="18515" xr:uid="{00000000-0005-0000-0000-000063690000}"/>
    <cellStyle name="Moneda 62 2 2 3" xfId="2607" xr:uid="{00000000-0005-0000-0000-000064690000}"/>
    <cellStyle name="Moneda 62 2 2 3 2" xfId="5924" xr:uid="{00000000-0005-0000-0000-000065690000}"/>
    <cellStyle name="Moneda 62 2 2 3 2 2" xfId="22660" xr:uid="{00000000-0005-0000-0000-000066690000}"/>
    <cellStyle name="Moneda 62 2 2 3 3" xfId="9241" xr:uid="{00000000-0005-0000-0000-000067690000}"/>
    <cellStyle name="Moneda 62 2 2 3 3 2" xfId="25977" xr:uid="{00000000-0005-0000-0000-000068690000}"/>
    <cellStyle name="Moneda 62 2 2 3 4" xfId="12568" xr:uid="{00000000-0005-0000-0000-000069690000}"/>
    <cellStyle name="Moneda 62 2 2 3 4 2" xfId="29304" xr:uid="{00000000-0005-0000-0000-00006A690000}"/>
    <cellStyle name="Moneda 62 2 2 3 5" xfId="15884" xr:uid="{00000000-0005-0000-0000-00006B690000}"/>
    <cellStyle name="Moneda 62 2 2 3 6" xfId="19343" xr:uid="{00000000-0005-0000-0000-00006C690000}"/>
    <cellStyle name="Moneda 62 2 2 4" xfId="3435" xr:uid="{00000000-0005-0000-0000-00006D690000}"/>
    <cellStyle name="Moneda 62 2 2 4 2" xfId="6752" xr:uid="{00000000-0005-0000-0000-00006E690000}"/>
    <cellStyle name="Moneda 62 2 2 4 2 2" xfId="23488" xr:uid="{00000000-0005-0000-0000-00006F690000}"/>
    <cellStyle name="Moneda 62 2 2 4 3" xfId="10069" xr:uid="{00000000-0005-0000-0000-000070690000}"/>
    <cellStyle name="Moneda 62 2 2 4 3 2" xfId="26805" xr:uid="{00000000-0005-0000-0000-000071690000}"/>
    <cellStyle name="Moneda 62 2 2 4 4" xfId="13396" xr:uid="{00000000-0005-0000-0000-000072690000}"/>
    <cellStyle name="Moneda 62 2 2 4 4 2" xfId="30132" xr:uid="{00000000-0005-0000-0000-000073690000}"/>
    <cellStyle name="Moneda 62 2 2 4 5" xfId="16712" xr:uid="{00000000-0005-0000-0000-000074690000}"/>
    <cellStyle name="Moneda 62 2 2 4 6" xfId="20171" xr:uid="{00000000-0005-0000-0000-000075690000}"/>
    <cellStyle name="Moneda 62 2 2 5" xfId="4267" xr:uid="{00000000-0005-0000-0000-000076690000}"/>
    <cellStyle name="Moneda 62 2 2 5 2" xfId="21003" xr:uid="{00000000-0005-0000-0000-000077690000}"/>
    <cellStyle name="Moneda 62 2 2 6" xfId="7584" xr:uid="{00000000-0005-0000-0000-000078690000}"/>
    <cellStyle name="Moneda 62 2 2 6 2" xfId="24320" xr:uid="{00000000-0005-0000-0000-000079690000}"/>
    <cellStyle name="Moneda 62 2 2 7" xfId="10911" xr:uid="{00000000-0005-0000-0000-00007A690000}"/>
    <cellStyle name="Moneda 62 2 2 7 2" xfId="27647" xr:uid="{00000000-0005-0000-0000-00007B690000}"/>
    <cellStyle name="Moneda 62 2 2 8" xfId="14227" xr:uid="{00000000-0005-0000-0000-00007C690000}"/>
    <cellStyle name="Moneda 62 2 2 9" xfId="17686" xr:uid="{00000000-0005-0000-0000-00007D690000}"/>
    <cellStyle name="Moneda 62 2 3" xfId="1364" xr:uid="{00000000-0005-0000-0000-00007E690000}"/>
    <cellStyle name="Moneda 62 2 3 2" xfId="4681" xr:uid="{00000000-0005-0000-0000-00007F690000}"/>
    <cellStyle name="Moneda 62 2 3 2 2" xfId="21417" xr:uid="{00000000-0005-0000-0000-000080690000}"/>
    <cellStyle name="Moneda 62 2 3 3" xfId="7998" xr:uid="{00000000-0005-0000-0000-000081690000}"/>
    <cellStyle name="Moneda 62 2 3 3 2" xfId="24734" xr:uid="{00000000-0005-0000-0000-000082690000}"/>
    <cellStyle name="Moneda 62 2 3 4" xfId="11325" xr:uid="{00000000-0005-0000-0000-000083690000}"/>
    <cellStyle name="Moneda 62 2 3 4 2" xfId="28061" xr:uid="{00000000-0005-0000-0000-000084690000}"/>
    <cellStyle name="Moneda 62 2 3 5" xfId="14641" xr:uid="{00000000-0005-0000-0000-000085690000}"/>
    <cellStyle name="Moneda 62 2 3 6" xfId="18100" xr:uid="{00000000-0005-0000-0000-000086690000}"/>
    <cellStyle name="Moneda 62 2 4" xfId="2193" xr:uid="{00000000-0005-0000-0000-000087690000}"/>
    <cellStyle name="Moneda 62 2 4 2" xfId="5510" xr:uid="{00000000-0005-0000-0000-000088690000}"/>
    <cellStyle name="Moneda 62 2 4 2 2" xfId="22246" xr:uid="{00000000-0005-0000-0000-000089690000}"/>
    <cellStyle name="Moneda 62 2 4 3" xfId="8827" xr:uid="{00000000-0005-0000-0000-00008A690000}"/>
    <cellStyle name="Moneda 62 2 4 3 2" xfId="25563" xr:uid="{00000000-0005-0000-0000-00008B690000}"/>
    <cellStyle name="Moneda 62 2 4 4" xfId="12154" xr:uid="{00000000-0005-0000-0000-00008C690000}"/>
    <cellStyle name="Moneda 62 2 4 4 2" xfId="28890" xr:uid="{00000000-0005-0000-0000-00008D690000}"/>
    <cellStyle name="Moneda 62 2 4 5" xfId="15470" xr:uid="{00000000-0005-0000-0000-00008E690000}"/>
    <cellStyle name="Moneda 62 2 4 6" xfId="18929" xr:uid="{00000000-0005-0000-0000-00008F690000}"/>
    <cellStyle name="Moneda 62 2 5" xfId="3021" xr:uid="{00000000-0005-0000-0000-000090690000}"/>
    <cellStyle name="Moneda 62 2 5 2" xfId="6338" xr:uid="{00000000-0005-0000-0000-000091690000}"/>
    <cellStyle name="Moneda 62 2 5 2 2" xfId="23074" xr:uid="{00000000-0005-0000-0000-000092690000}"/>
    <cellStyle name="Moneda 62 2 5 3" xfId="9655" xr:uid="{00000000-0005-0000-0000-000093690000}"/>
    <cellStyle name="Moneda 62 2 5 3 2" xfId="26391" xr:uid="{00000000-0005-0000-0000-000094690000}"/>
    <cellStyle name="Moneda 62 2 5 4" xfId="12982" xr:uid="{00000000-0005-0000-0000-000095690000}"/>
    <cellStyle name="Moneda 62 2 5 4 2" xfId="29718" xr:uid="{00000000-0005-0000-0000-000096690000}"/>
    <cellStyle name="Moneda 62 2 5 5" xfId="16298" xr:uid="{00000000-0005-0000-0000-000097690000}"/>
    <cellStyle name="Moneda 62 2 5 6" xfId="19757" xr:uid="{00000000-0005-0000-0000-000098690000}"/>
    <cellStyle name="Moneda 62 2 6" xfId="3853" xr:uid="{00000000-0005-0000-0000-000099690000}"/>
    <cellStyle name="Moneda 62 2 6 2" xfId="20589" xr:uid="{00000000-0005-0000-0000-00009A690000}"/>
    <cellStyle name="Moneda 62 2 7" xfId="7170" xr:uid="{00000000-0005-0000-0000-00009B690000}"/>
    <cellStyle name="Moneda 62 2 7 2" xfId="23906" xr:uid="{00000000-0005-0000-0000-00009C690000}"/>
    <cellStyle name="Moneda 62 2 8" xfId="10497" xr:uid="{00000000-0005-0000-0000-00009D690000}"/>
    <cellStyle name="Moneda 62 2 8 2" xfId="27233" xr:uid="{00000000-0005-0000-0000-00009E690000}"/>
    <cellStyle name="Moneda 62 2 9" xfId="13813" xr:uid="{00000000-0005-0000-0000-00009F690000}"/>
    <cellStyle name="Moneda 62 3" xfId="745" xr:uid="{00000000-0005-0000-0000-0000A0690000}"/>
    <cellStyle name="Moneda 62 3 2" xfId="1574" xr:uid="{00000000-0005-0000-0000-0000A1690000}"/>
    <cellStyle name="Moneda 62 3 2 2" xfId="4891" xr:uid="{00000000-0005-0000-0000-0000A2690000}"/>
    <cellStyle name="Moneda 62 3 2 2 2" xfId="21627" xr:uid="{00000000-0005-0000-0000-0000A3690000}"/>
    <cellStyle name="Moneda 62 3 2 3" xfId="8208" xr:uid="{00000000-0005-0000-0000-0000A4690000}"/>
    <cellStyle name="Moneda 62 3 2 3 2" xfId="24944" xr:uid="{00000000-0005-0000-0000-0000A5690000}"/>
    <cellStyle name="Moneda 62 3 2 4" xfId="11535" xr:uid="{00000000-0005-0000-0000-0000A6690000}"/>
    <cellStyle name="Moneda 62 3 2 4 2" xfId="28271" xr:uid="{00000000-0005-0000-0000-0000A7690000}"/>
    <cellStyle name="Moneda 62 3 2 5" xfId="14851" xr:uid="{00000000-0005-0000-0000-0000A8690000}"/>
    <cellStyle name="Moneda 62 3 2 6" xfId="18310" xr:uid="{00000000-0005-0000-0000-0000A9690000}"/>
    <cellStyle name="Moneda 62 3 3" xfId="2402" xr:uid="{00000000-0005-0000-0000-0000AA690000}"/>
    <cellStyle name="Moneda 62 3 3 2" xfId="5719" xr:uid="{00000000-0005-0000-0000-0000AB690000}"/>
    <cellStyle name="Moneda 62 3 3 2 2" xfId="22455" xr:uid="{00000000-0005-0000-0000-0000AC690000}"/>
    <cellStyle name="Moneda 62 3 3 3" xfId="9036" xr:uid="{00000000-0005-0000-0000-0000AD690000}"/>
    <cellStyle name="Moneda 62 3 3 3 2" xfId="25772" xr:uid="{00000000-0005-0000-0000-0000AE690000}"/>
    <cellStyle name="Moneda 62 3 3 4" xfId="12363" xr:uid="{00000000-0005-0000-0000-0000AF690000}"/>
    <cellStyle name="Moneda 62 3 3 4 2" xfId="29099" xr:uid="{00000000-0005-0000-0000-0000B0690000}"/>
    <cellStyle name="Moneda 62 3 3 5" xfId="15679" xr:uid="{00000000-0005-0000-0000-0000B1690000}"/>
    <cellStyle name="Moneda 62 3 3 6" xfId="19138" xr:uid="{00000000-0005-0000-0000-0000B2690000}"/>
    <cellStyle name="Moneda 62 3 4" xfId="3230" xr:uid="{00000000-0005-0000-0000-0000B3690000}"/>
    <cellStyle name="Moneda 62 3 4 2" xfId="6547" xr:uid="{00000000-0005-0000-0000-0000B4690000}"/>
    <cellStyle name="Moneda 62 3 4 2 2" xfId="23283" xr:uid="{00000000-0005-0000-0000-0000B5690000}"/>
    <cellStyle name="Moneda 62 3 4 3" xfId="9864" xr:uid="{00000000-0005-0000-0000-0000B6690000}"/>
    <cellStyle name="Moneda 62 3 4 3 2" xfId="26600" xr:uid="{00000000-0005-0000-0000-0000B7690000}"/>
    <cellStyle name="Moneda 62 3 4 4" xfId="13191" xr:uid="{00000000-0005-0000-0000-0000B8690000}"/>
    <cellStyle name="Moneda 62 3 4 4 2" xfId="29927" xr:uid="{00000000-0005-0000-0000-0000B9690000}"/>
    <cellStyle name="Moneda 62 3 4 5" xfId="16507" xr:uid="{00000000-0005-0000-0000-0000BA690000}"/>
    <cellStyle name="Moneda 62 3 4 6" xfId="19966" xr:uid="{00000000-0005-0000-0000-0000BB690000}"/>
    <cellStyle name="Moneda 62 3 5" xfId="4062" xr:uid="{00000000-0005-0000-0000-0000BC690000}"/>
    <cellStyle name="Moneda 62 3 5 2" xfId="20798" xr:uid="{00000000-0005-0000-0000-0000BD690000}"/>
    <cellStyle name="Moneda 62 3 6" xfId="7379" xr:uid="{00000000-0005-0000-0000-0000BE690000}"/>
    <cellStyle name="Moneda 62 3 6 2" xfId="24115" xr:uid="{00000000-0005-0000-0000-0000BF690000}"/>
    <cellStyle name="Moneda 62 3 7" xfId="10706" xr:uid="{00000000-0005-0000-0000-0000C0690000}"/>
    <cellStyle name="Moneda 62 3 7 2" xfId="27442" xr:uid="{00000000-0005-0000-0000-0000C1690000}"/>
    <cellStyle name="Moneda 62 3 8" xfId="14022" xr:uid="{00000000-0005-0000-0000-0000C2690000}"/>
    <cellStyle name="Moneda 62 3 9" xfId="17481" xr:uid="{00000000-0005-0000-0000-0000C3690000}"/>
    <cellStyle name="Moneda 62 4" xfId="1159" xr:uid="{00000000-0005-0000-0000-0000C4690000}"/>
    <cellStyle name="Moneda 62 4 2" xfId="4476" xr:uid="{00000000-0005-0000-0000-0000C5690000}"/>
    <cellStyle name="Moneda 62 4 2 2" xfId="21212" xr:uid="{00000000-0005-0000-0000-0000C6690000}"/>
    <cellStyle name="Moneda 62 4 3" xfId="7793" xr:uid="{00000000-0005-0000-0000-0000C7690000}"/>
    <cellStyle name="Moneda 62 4 3 2" xfId="24529" xr:uid="{00000000-0005-0000-0000-0000C8690000}"/>
    <cellStyle name="Moneda 62 4 4" xfId="11120" xr:uid="{00000000-0005-0000-0000-0000C9690000}"/>
    <cellStyle name="Moneda 62 4 4 2" xfId="27856" xr:uid="{00000000-0005-0000-0000-0000CA690000}"/>
    <cellStyle name="Moneda 62 4 5" xfId="14436" xr:uid="{00000000-0005-0000-0000-0000CB690000}"/>
    <cellStyle name="Moneda 62 4 6" xfId="17895" xr:uid="{00000000-0005-0000-0000-0000CC690000}"/>
    <cellStyle name="Moneda 62 5" xfId="1988" xr:uid="{00000000-0005-0000-0000-0000CD690000}"/>
    <cellStyle name="Moneda 62 5 2" xfId="5305" xr:uid="{00000000-0005-0000-0000-0000CE690000}"/>
    <cellStyle name="Moneda 62 5 2 2" xfId="22041" xr:uid="{00000000-0005-0000-0000-0000CF690000}"/>
    <cellStyle name="Moneda 62 5 3" xfId="8622" xr:uid="{00000000-0005-0000-0000-0000D0690000}"/>
    <cellStyle name="Moneda 62 5 3 2" xfId="25358" xr:uid="{00000000-0005-0000-0000-0000D1690000}"/>
    <cellStyle name="Moneda 62 5 4" xfId="11949" xr:uid="{00000000-0005-0000-0000-0000D2690000}"/>
    <cellStyle name="Moneda 62 5 4 2" xfId="28685" xr:uid="{00000000-0005-0000-0000-0000D3690000}"/>
    <cellStyle name="Moneda 62 5 5" xfId="15265" xr:uid="{00000000-0005-0000-0000-0000D4690000}"/>
    <cellStyle name="Moneda 62 5 6" xfId="18724" xr:uid="{00000000-0005-0000-0000-0000D5690000}"/>
    <cellStyle name="Moneda 62 6" xfId="2816" xr:uid="{00000000-0005-0000-0000-0000D6690000}"/>
    <cellStyle name="Moneda 62 6 2" xfId="6133" xr:uid="{00000000-0005-0000-0000-0000D7690000}"/>
    <cellStyle name="Moneda 62 6 2 2" xfId="22869" xr:uid="{00000000-0005-0000-0000-0000D8690000}"/>
    <cellStyle name="Moneda 62 6 3" xfId="9450" xr:uid="{00000000-0005-0000-0000-0000D9690000}"/>
    <cellStyle name="Moneda 62 6 3 2" xfId="26186" xr:uid="{00000000-0005-0000-0000-0000DA690000}"/>
    <cellStyle name="Moneda 62 6 4" xfId="12777" xr:uid="{00000000-0005-0000-0000-0000DB690000}"/>
    <cellStyle name="Moneda 62 6 4 2" xfId="29513" xr:uid="{00000000-0005-0000-0000-0000DC690000}"/>
    <cellStyle name="Moneda 62 6 5" xfId="16093" xr:uid="{00000000-0005-0000-0000-0000DD690000}"/>
    <cellStyle name="Moneda 62 6 6" xfId="19552" xr:uid="{00000000-0005-0000-0000-0000DE690000}"/>
    <cellStyle name="Moneda 62 7" xfId="3648" xr:uid="{00000000-0005-0000-0000-0000DF690000}"/>
    <cellStyle name="Moneda 62 7 2" xfId="20384" xr:uid="{00000000-0005-0000-0000-0000E0690000}"/>
    <cellStyle name="Moneda 62 8" xfId="6965" xr:uid="{00000000-0005-0000-0000-0000E1690000}"/>
    <cellStyle name="Moneda 62 8 2" xfId="23701" xr:uid="{00000000-0005-0000-0000-0000E2690000}"/>
    <cellStyle name="Moneda 62 9" xfId="10292" xr:uid="{00000000-0005-0000-0000-0000E3690000}"/>
    <cellStyle name="Moneda 62 9 2" xfId="27028" xr:uid="{00000000-0005-0000-0000-0000E4690000}"/>
    <cellStyle name="Moneda 63" xfId="299" xr:uid="{00000000-0005-0000-0000-0000E5690000}"/>
    <cellStyle name="Moneda 63 10" xfId="13609" xr:uid="{00000000-0005-0000-0000-0000E6690000}"/>
    <cellStyle name="Moneda 63 11" xfId="17068" xr:uid="{00000000-0005-0000-0000-0000E7690000}"/>
    <cellStyle name="Moneda 63 2" xfId="530" xr:uid="{00000000-0005-0000-0000-0000E8690000}"/>
    <cellStyle name="Moneda 63 2 10" xfId="17273" xr:uid="{00000000-0005-0000-0000-0000E9690000}"/>
    <cellStyle name="Moneda 63 2 2" xfId="951" xr:uid="{00000000-0005-0000-0000-0000EA690000}"/>
    <cellStyle name="Moneda 63 2 2 2" xfId="1780" xr:uid="{00000000-0005-0000-0000-0000EB690000}"/>
    <cellStyle name="Moneda 63 2 2 2 2" xfId="5097" xr:uid="{00000000-0005-0000-0000-0000EC690000}"/>
    <cellStyle name="Moneda 63 2 2 2 2 2" xfId="21833" xr:uid="{00000000-0005-0000-0000-0000ED690000}"/>
    <cellStyle name="Moneda 63 2 2 2 3" xfId="8414" xr:uid="{00000000-0005-0000-0000-0000EE690000}"/>
    <cellStyle name="Moneda 63 2 2 2 3 2" xfId="25150" xr:uid="{00000000-0005-0000-0000-0000EF690000}"/>
    <cellStyle name="Moneda 63 2 2 2 4" xfId="11741" xr:uid="{00000000-0005-0000-0000-0000F0690000}"/>
    <cellStyle name="Moneda 63 2 2 2 4 2" xfId="28477" xr:uid="{00000000-0005-0000-0000-0000F1690000}"/>
    <cellStyle name="Moneda 63 2 2 2 5" xfId="15057" xr:uid="{00000000-0005-0000-0000-0000F2690000}"/>
    <cellStyle name="Moneda 63 2 2 2 6" xfId="18516" xr:uid="{00000000-0005-0000-0000-0000F3690000}"/>
    <cellStyle name="Moneda 63 2 2 3" xfId="2608" xr:uid="{00000000-0005-0000-0000-0000F4690000}"/>
    <cellStyle name="Moneda 63 2 2 3 2" xfId="5925" xr:uid="{00000000-0005-0000-0000-0000F5690000}"/>
    <cellStyle name="Moneda 63 2 2 3 2 2" xfId="22661" xr:uid="{00000000-0005-0000-0000-0000F6690000}"/>
    <cellStyle name="Moneda 63 2 2 3 3" xfId="9242" xr:uid="{00000000-0005-0000-0000-0000F7690000}"/>
    <cellStyle name="Moneda 63 2 2 3 3 2" xfId="25978" xr:uid="{00000000-0005-0000-0000-0000F8690000}"/>
    <cellStyle name="Moneda 63 2 2 3 4" xfId="12569" xr:uid="{00000000-0005-0000-0000-0000F9690000}"/>
    <cellStyle name="Moneda 63 2 2 3 4 2" xfId="29305" xr:uid="{00000000-0005-0000-0000-0000FA690000}"/>
    <cellStyle name="Moneda 63 2 2 3 5" xfId="15885" xr:uid="{00000000-0005-0000-0000-0000FB690000}"/>
    <cellStyle name="Moneda 63 2 2 3 6" xfId="19344" xr:uid="{00000000-0005-0000-0000-0000FC690000}"/>
    <cellStyle name="Moneda 63 2 2 4" xfId="3436" xr:uid="{00000000-0005-0000-0000-0000FD690000}"/>
    <cellStyle name="Moneda 63 2 2 4 2" xfId="6753" xr:uid="{00000000-0005-0000-0000-0000FE690000}"/>
    <cellStyle name="Moneda 63 2 2 4 2 2" xfId="23489" xr:uid="{00000000-0005-0000-0000-0000FF690000}"/>
    <cellStyle name="Moneda 63 2 2 4 3" xfId="10070" xr:uid="{00000000-0005-0000-0000-0000006A0000}"/>
    <cellStyle name="Moneda 63 2 2 4 3 2" xfId="26806" xr:uid="{00000000-0005-0000-0000-0000016A0000}"/>
    <cellStyle name="Moneda 63 2 2 4 4" xfId="13397" xr:uid="{00000000-0005-0000-0000-0000026A0000}"/>
    <cellStyle name="Moneda 63 2 2 4 4 2" xfId="30133" xr:uid="{00000000-0005-0000-0000-0000036A0000}"/>
    <cellStyle name="Moneda 63 2 2 4 5" xfId="16713" xr:uid="{00000000-0005-0000-0000-0000046A0000}"/>
    <cellStyle name="Moneda 63 2 2 4 6" xfId="20172" xr:uid="{00000000-0005-0000-0000-0000056A0000}"/>
    <cellStyle name="Moneda 63 2 2 5" xfId="4268" xr:uid="{00000000-0005-0000-0000-0000066A0000}"/>
    <cellStyle name="Moneda 63 2 2 5 2" xfId="21004" xr:uid="{00000000-0005-0000-0000-0000076A0000}"/>
    <cellStyle name="Moneda 63 2 2 6" xfId="7585" xr:uid="{00000000-0005-0000-0000-0000086A0000}"/>
    <cellStyle name="Moneda 63 2 2 6 2" xfId="24321" xr:uid="{00000000-0005-0000-0000-0000096A0000}"/>
    <cellStyle name="Moneda 63 2 2 7" xfId="10912" xr:uid="{00000000-0005-0000-0000-00000A6A0000}"/>
    <cellStyle name="Moneda 63 2 2 7 2" xfId="27648" xr:uid="{00000000-0005-0000-0000-00000B6A0000}"/>
    <cellStyle name="Moneda 63 2 2 8" xfId="14228" xr:uid="{00000000-0005-0000-0000-00000C6A0000}"/>
    <cellStyle name="Moneda 63 2 2 9" xfId="17687" xr:uid="{00000000-0005-0000-0000-00000D6A0000}"/>
    <cellStyle name="Moneda 63 2 3" xfId="1365" xr:uid="{00000000-0005-0000-0000-00000E6A0000}"/>
    <cellStyle name="Moneda 63 2 3 2" xfId="4682" xr:uid="{00000000-0005-0000-0000-00000F6A0000}"/>
    <cellStyle name="Moneda 63 2 3 2 2" xfId="21418" xr:uid="{00000000-0005-0000-0000-0000106A0000}"/>
    <cellStyle name="Moneda 63 2 3 3" xfId="7999" xr:uid="{00000000-0005-0000-0000-0000116A0000}"/>
    <cellStyle name="Moneda 63 2 3 3 2" xfId="24735" xr:uid="{00000000-0005-0000-0000-0000126A0000}"/>
    <cellStyle name="Moneda 63 2 3 4" xfId="11326" xr:uid="{00000000-0005-0000-0000-0000136A0000}"/>
    <cellStyle name="Moneda 63 2 3 4 2" xfId="28062" xr:uid="{00000000-0005-0000-0000-0000146A0000}"/>
    <cellStyle name="Moneda 63 2 3 5" xfId="14642" xr:uid="{00000000-0005-0000-0000-0000156A0000}"/>
    <cellStyle name="Moneda 63 2 3 6" xfId="18101" xr:uid="{00000000-0005-0000-0000-0000166A0000}"/>
    <cellStyle name="Moneda 63 2 4" xfId="2194" xr:uid="{00000000-0005-0000-0000-0000176A0000}"/>
    <cellStyle name="Moneda 63 2 4 2" xfId="5511" xr:uid="{00000000-0005-0000-0000-0000186A0000}"/>
    <cellStyle name="Moneda 63 2 4 2 2" xfId="22247" xr:uid="{00000000-0005-0000-0000-0000196A0000}"/>
    <cellStyle name="Moneda 63 2 4 3" xfId="8828" xr:uid="{00000000-0005-0000-0000-00001A6A0000}"/>
    <cellStyle name="Moneda 63 2 4 3 2" xfId="25564" xr:uid="{00000000-0005-0000-0000-00001B6A0000}"/>
    <cellStyle name="Moneda 63 2 4 4" xfId="12155" xr:uid="{00000000-0005-0000-0000-00001C6A0000}"/>
    <cellStyle name="Moneda 63 2 4 4 2" xfId="28891" xr:uid="{00000000-0005-0000-0000-00001D6A0000}"/>
    <cellStyle name="Moneda 63 2 4 5" xfId="15471" xr:uid="{00000000-0005-0000-0000-00001E6A0000}"/>
    <cellStyle name="Moneda 63 2 4 6" xfId="18930" xr:uid="{00000000-0005-0000-0000-00001F6A0000}"/>
    <cellStyle name="Moneda 63 2 5" xfId="3022" xr:uid="{00000000-0005-0000-0000-0000206A0000}"/>
    <cellStyle name="Moneda 63 2 5 2" xfId="6339" xr:uid="{00000000-0005-0000-0000-0000216A0000}"/>
    <cellStyle name="Moneda 63 2 5 2 2" xfId="23075" xr:uid="{00000000-0005-0000-0000-0000226A0000}"/>
    <cellStyle name="Moneda 63 2 5 3" xfId="9656" xr:uid="{00000000-0005-0000-0000-0000236A0000}"/>
    <cellStyle name="Moneda 63 2 5 3 2" xfId="26392" xr:uid="{00000000-0005-0000-0000-0000246A0000}"/>
    <cellStyle name="Moneda 63 2 5 4" xfId="12983" xr:uid="{00000000-0005-0000-0000-0000256A0000}"/>
    <cellStyle name="Moneda 63 2 5 4 2" xfId="29719" xr:uid="{00000000-0005-0000-0000-0000266A0000}"/>
    <cellStyle name="Moneda 63 2 5 5" xfId="16299" xr:uid="{00000000-0005-0000-0000-0000276A0000}"/>
    <cellStyle name="Moneda 63 2 5 6" xfId="19758" xr:uid="{00000000-0005-0000-0000-0000286A0000}"/>
    <cellStyle name="Moneda 63 2 6" xfId="3854" xr:uid="{00000000-0005-0000-0000-0000296A0000}"/>
    <cellStyle name="Moneda 63 2 6 2" xfId="20590" xr:uid="{00000000-0005-0000-0000-00002A6A0000}"/>
    <cellStyle name="Moneda 63 2 7" xfId="7171" xr:uid="{00000000-0005-0000-0000-00002B6A0000}"/>
    <cellStyle name="Moneda 63 2 7 2" xfId="23907" xr:uid="{00000000-0005-0000-0000-00002C6A0000}"/>
    <cellStyle name="Moneda 63 2 8" xfId="10498" xr:uid="{00000000-0005-0000-0000-00002D6A0000}"/>
    <cellStyle name="Moneda 63 2 8 2" xfId="27234" xr:uid="{00000000-0005-0000-0000-00002E6A0000}"/>
    <cellStyle name="Moneda 63 2 9" xfId="13814" xr:uid="{00000000-0005-0000-0000-00002F6A0000}"/>
    <cellStyle name="Moneda 63 3" xfId="746" xr:uid="{00000000-0005-0000-0000-0000306A0000}"/>
    <cellStyle name="Moneda 63 3 2" xfId="1575" xr:uid="{00000000-0005-0000-0000-0000316A0000}"/>
    <cellStyle name="Moneda 63 3 2 2" xfId="4892" xr:uid="{00000000-0005-0000-0000-0000326A0000}"/>
    <cellStyle name="Moneda 63 3 2 2 2" xfId="21628" xr:uid="{00000000-0005-0000-0000-0000336A0000}"/>
    <cellStyle name="Moneda 63 3 2 3" xfId="8209" xr:uid="{00000000-0005-0000-0000-0000346A0000}"/>
    <cellStyle name="Moneda 63 3 2 3 2" xfId="24945" xr:uid="{00000000-0005-0000-0000-0000356A0000}"/>
    <cellStyle name="Moneda 63 3 2 4" xfId="11536" xr:uid="{00000000-0005-0000-0000-0000366A0000}"/>
    <cellStyle name="Moneda 63 3 2 4 2" xfId="28272" xr:uid="{00000000-0005-0000-0000-0000376A0000}"/>
    <cellStyle name="Moneda 63 3 2 5" xfId="14852" xr:uid="{00000000-0005-0000-0000-0000386A0000}"/>
    <cellStyle name="Moneda 63 3 2 6" xfId="18311" xr:uid="{00000000-0005-0000-0000-0000396A0000}"/>
    <cellStyle name="Moneda 63 3 3" xfId="2403" xr:uid="{00000000-0005-0000-0000-00003A6A0000}"/>
    <cellStyle name="Moneda 63 3 3 2" xfId="5720" xr:uid="{00000000-0005-0000-0000-00003B6A0000}"/>
    <cellStyle name="Moneda 63 3 3 2 2" xfId="22456" xr:uid="{00000000-0005-0000-0000-00003C6A0000}"/>
    <cellStyle name="Moneda 63 3 3 3" xfId="9037" xr:uid="{00000000-0005-0000-0000-00003D6A0000}"/>
    <cellStyle name="Moneda 63 3 3 3 2" xfId="25773" xr:uid="{00000000-0005-0000-0000-00003E6A0000}"/>
    <cellStyle name="Moneda 63 3 3 4" xfId="12364" xr:uid="{00000000-0005-0000-0000-00003F6A0000}"/>
    <cellStyle name="Moneda 63 3 3 4 2" xfId="29100" xr:uid="{00000000-0005-0000-0000-0000406A0000}"/>
    <cellStyle name="Moneda 63 3 3 5" xfId="15680" xr:uid="{00000000-0005-0000-0000-0000416A0000}"/>
    <cellStyle name="Moneda 63 3 3 6" xfId="19139" xr:uid="{00000000-0005-0000-0000-0000426A0000}"/>
    <cellStyle name="Moneda 63 3 4" xfId="3231" xr:uid="{00000000-0005-0000-0000-0000436A0000}"/>
    <cellStyle name="Moneda 63 3 4 2" xfId="6548" xr:uid="{00000000-0005-0000-0000-0000446A0000}"/>
    <cellStyle name="Moneda 63 3 4 2 2" xfId="23284" xr:uid="{00000000-0005-0000-0000-0000456A0000}"/>
    <cellStyle name="Moneda 63 3 4 3" xfId="9865" xr:uid="{00000000-0005-0000-0000-0000466A0000}"/>
    <cellStyle name="Moneda 63 3 4 3 2" xfId="26601" xr:uid="{00000000-0005-0000-0000-0000476A0000}"/>
    <cellStyle name="Moneda 63 3 4 4" xfId="13192" xr:uid="{00000000-0005-0000-0000-0000486A0000}"/>
    <cellStyle name="Moneda 63 3 4 4 2" xfId="29928" xr:uid="{00000000-0005-0000-0000-0000496A0000}"/>
    <cellStyle name="Moneda 63 3 4 5" xfId="16508" xr:uid="{00000000-0005-0000-0000-00004A6A0000}"/>
    <cellStyle name="Moneda 63 3 4 6" xfId="19967" xr:uid="{00000000-0005-0000-0000-00004B6A0000}"/>
    <cellStyle name="Moneda 63 3 5" xfId="4063" xr:uid="{00000000-0005-0000-0000-00004C6A0000}"/>
    <cellStyle name="Moneda 63 3 5 2" xfId="20799" xr:uid="{00000000-0005-0000-0000-00004D6A0000}"/>
    <cellStyle name="Moneda 63 3 6" xfId="7380" xr:uid="{00000000-0005-0000-0000-00004E6A0000}"/>
    <cellStyle name="Moneda 63 3 6 2" xfId="24116" xr:uid="{00000000-0005-0000-0000-00004F6A0000}"/>
    <cellStyle name="Moneda 63 3 7" xfId="10707" xr:uid="{00000000-0005-0000-0000-0000506A0000}"/>
    <cellStyle name="Moneda 63 3 7 2" xfId="27443" xr:uid="{00000000-0005-0000-0000-0000516A0000}"/>
    <cellStyle name="Moneda 63 3 8" xfId="14023" xr:uid="{00000000-0005-0000-0000-0000526A0000}"/>
    <cellStyle name="Moneda 63 3 9" xfId="17482" xr:uid="{00000000-0005-0000-0000-0000536A0000}"/>
    <cellStyle name="Moneda 63 4" xfId="1160" xr:uid="{00000000-0005-0000-0000-0000546A0000}"/>
    <cellStyle name="Moneda 63 4 2" xfId="4477" xr:uid="{00000000-0005-0000-0000-0000556A0000}"/>
    <cellStyle name="Moneda 63 4 2 2" xfId="21213" xr:uid="{00000000-0005-0000-0000-0000566A0000}"/>
    <cellStyle name="Moneda 63 4 3" xfId="7794" xr:uid="{00000000-0005-0000-0000-0000576A0000}"/>
    <cellStyle name="Moneda 63 4 3 2" xfId="24530" xr:uid="{00000000-0005-0000-0000-0000586A0000}"/>
    <cellStyle name="Moneda 63 4 4" xfId="11121" xr:uid="{00000000-0005-0000-0000-0000596A0000}"/>
    <cellStyle name="Moneda 63 4 4 2" xfId="27857" xr:uid="{00000000-0005-0000-0000-00005A6A0000}"/>
    <cellStyle name="Moneda 63 4 5" xfId="14437" xr:uid="{00000000-0005-0000-0000-00005B6A0000}"/>
    <cellStyle name="Moneda 63 4 6" xfId="17896" xr:uid="{00000000-0005-0000-0000-00005C6A0000}"/>
    <cellStyle name="Moneda 63 5" xfId="1989" xr:uid="{00000000-0005-0000-0000-00005D6A0000}"/>
    <cellStyle name="Moneda 63 5 2" xfId="5306" xr:uid="{00000000-0005-0000-0000-00005E6A0000}"/>
    <cellStyle name="Moneda 63 5 2 2" xfId="22042" xr:uid="{00000000-0005-0000-0000-00005F6A0000}"/>
    <cellStyle name="Moneda 63 5 3" xfId="8623" xr:uid="{00000000-0005-0000-0000-0000606A0000}"/>
    <cellStyle name="Moneda 63 5 3 2" xfId="25359" xr:uid="{00000000-0005-0000-0000-0000616A0000}"/>
    <cellStyle name="Moneda 63 5 4" xfId="11950" xr:uid="{00000000-0005-0000-0000-0000626A0000}"/>
    <cellStyle name="Moneda 63 5 4 2" xfId="28686" xr:uid="{00000000-0005-0000-0000-0000636A0000}"/>
    <cellStyle name="Moneda 63 5 5" xfId="15266" xr:uid="{00000000-0005-0000-0000-0000646A0000}"/>
    <cellStyle name="Moneda 63 5 6" xfId="18725" xr:uid="{00000000-0005-0000-0000-0000656A0000}"/>
    <cellStyle name="Moneda 63 6" xfId="2817" xr:uid="{00000000-0005-0000-0000-0000666A0000}"/>
    <cellStyle name="Moneda 63 6 2" xfId="6134" xr:uid="{00000000-0005-0000-0000-0000676A0000}"/>
    <cellStyle name="Moneda 63 6 2 2" xfId="22870" xr:uid="{00000000-0005-0000-0000-0000686A0000}"/>
    <cellStyle name="Moneda 63 6 3" xfId="9451" xr:uid="{00000000-0005-0000-0000-0000696A0000}"/>
    <cellStyle name="Moneda 63 6 3 2" xfId="26187" xr:uid="{00000000-0005-0000-0000-00006A6A0000}"/>
    <cellStyle name="Moneda 63 6 4" xfId="12778" xr:uid="{00000000-0005-0000-0000-00006B6A0000}"/>
    <cellStyle name="Moneda 63 6 4 2" xfId="29514" xr:uid="{00000000-0005-0000-0000-00006C6A0000}"/>
    <cellStyle name="Moneda 63 6 5" xfId="16094" xr:uid="{00000000-0005-0000-0000-00006D6A0000}"/>
    <cellStyle name="Moneda 63 6 6" xfId="19553" xr:uid="{00000000-0005-0000-0000-00006E6A0000}"/>
    <cellStyle name="Moneda 63 7" xfId="3649" xr:uid="{00000000-0005-0000-0000-00006F6A0000}"/>
    <cellStyle name="Moneda 63 7 2" xfId="20385" xr:uid="{00000000-0005-0000-0000-0000706A0000}"/>
    <cellStyle name="Moneda 63 8" xfId="6966" xr:uid="{00000000-0005-0000-0000-0000716A0000}"/>
    <cellStyle name="Moneda 63 8 2" xfId="23702" xr:uid="{00000000-0005-0000-0000-0000726A0000}"/>
    <cellStyle name="Moneda 63 9" xfId="10293" xr:uid="{00000000-0005-0000-0000-0000736A0000}"/>
    <cellStyle name="Moneda 63 9 2" xfId="27029" xr:uid="{00000000-0005-0000-0000-0000746A0000}"/>
    <cellStyle name="Moneda 64" xfId="300" xr:uid="{00000000-0005-0000-0000-0000756A0000}"/>
    <cellStyle name="Moneda 64 10" xfId="13610" xr:uid="{00000000-0005-0000-0000-0000766A0000}"/>
    <cellStyle name="Moneda 64 11" xfId="17069" xr:uid="{00000000-0005-0000-0000-0000776A0000}"/>
    <cellStyle name="Moneda 64 2" xfId="531" xr:uid="{00000000-0005-0000-0000-0000786A0000}"/>
    <cellStyle name="Moneda 64 2 10" xfId="17274" xr:uid="{00000000-0005-0000-0000-0000796A0000}"/>
    <cellStyle name="Moneda 64 2 2" xfId="952" xr:uid="{00000000-0005-0000-0000-00007A6A0000}"/>
    <cellStyle name="Moneda 64 2 2 2" xfId="1781" xr:uid="{00000000-0005-0000-0000-00007B6A0000}"/>
    <cellStyle name="Moneda 64 2 2 2 2" xfId="5098" xr:uid="{00000000-0005-0000-0000-00007C6A0000}"/>
    <cellStyle name="Moneda 64 2 2 2 2 2" xfId="21834" xr:uid="{00000000-0005-0000-0000-00007D6A0000}"/>
    <cellStyle name="Moneda 64 2 2 2 3" xfId="8415" xr:uid="{00000000-0005-0000-0000-00007E6A0000}"/>
    <cellStyle name="Moneda 64 2 2 2 3 2" xfId="25151" xr:uid="{00000000-0005-0000-0000-00007F6A0000}"/>
    <cellStyle name="Moneda 64 2 2 2 4" xfId="11742" xr:uid="{00000000-0005-0000-0000-0000806A0000}"/>
    <cellStyle name="Moneda 64 2 2 2 4 2" xfId="28478" xr:uid="{00000000-0005-0000-0000-0000816A0000}"/>
    <cellStyle name="Moneda 64 2 2 2 5" xfId="15058" xr:uid="{00000000-0005-0000-0000-0000826A0000}"/>
    <cellStyle name="Moneda 64 2 2 2 6" xfId="18517" xr:uid="{00000000-0005-0000-0000-0000836A0000}"/>
    <cellStyle name="Moneda 64 2 2 3" xfId="2609" xr:uid="{00000000-0005-0000-0000-0000846A0000}"/>
    <cellStyle name="Moneda 64 2 2 3 2" xfId="5926" xr:uid="{00000000-0005-0000-0000-0000856A0000}"/>
    <cellStyle name="Moneda 64 2 2 3 2 2" xfId="22662" xr:uid="{00000000-0005-0000-0000-0000866A0000}"/>
    <cellStyle name="Moneda 64 2 2 3 3" xfId="9243" xr:uid="{00000000-0005-0000-0000-0000876A0000}"/>
    <cellStyle name="Moneda 64 2 2 3 3 2" xfId="25979" xr:uid="{00000000-0005-0000-0000-0000886A0000}"/>
    <cellStyle name="Moneda 64 2 2 3 4" xfId="12570" xr:uid="{00000000-0005-0000-0000-0000896A0000}"/>
    <cellStyle name="Moneda 64 2 2 3 4 2" xfId="29306" xr:uid="{00000000-0005-0000-0000-00008A6A0000}"/>
    <cellStyle name="Moneda 64 2 2 3 5" xfId="15886" xr:uid="{00000000-0005-0000-0000-00008B6A0000}"/>
    <cellStyle name="Moneda 64 2 2 3 6" xfId="19345" xr:uid="{00000000-0005-0000-0000-00008C6A0000}"/>
    <cellStyle name="Moneda 64 2 2 4" xfId="3437" xr:uid="{00000000-0005-0000-0000-00008D6A0000}"/>
    <cellStyle name="Moneda 64 2 2 4 2" xfId="6754" xr:uid="{00000000-0005-0000-0000-00008E6A0000}"/>
    <cellStyle name="Moneda 64 2 2 4 2 2" xfId="23490" xr:uid="{00000000-0005-0000-0000-00008F6A0000}"/>
    <cellStyle name="Moneda 64 2 2 4 3" xfId="10071" xr:uid="{00000000-0005-0000-0000-0000906A0000}"/>
    <cellStyle name="Moneda 64 2 2 4 3 2" xfId="26807" xr:uid="{00000000-0005-0000-0000-0000916A0000}"/>
    <cellStyle name="Moneda 64 2 2 4 4" xfId="13398" xr:uid="{00000000-0005-0000-0000-0000926A0000}"/>
    <cellStyle name="Moneda 64 2 2 4 4 2" xfId="30134" xr:uid="{00000000-0005-0000-0000-0000936A0000}"/>
    <cellStyle name="Moneda 64 2 2 4 5" xfId="16714" xr:uid="{00000000-0005-0000-0000-0000946A0000}"/>
    <cellStyle name="Moneda 64 2 2 4 6" xfId="20173" xr:uid="{00000000-0005-0000-0000-0000956A0000}"/>
    <cellStyle name="Moneda 64 2 2 5" xfId="4269" xr:uid="{00000000-0005-0000-0000-0000966A0000}"/>
    <cellStyle name="Moneda 64 2 2 5 2" xfId="21005" xr:uid="{00000000-0005-0000-0000-0000976A0000}"/>
    <cellStyle name="Moneda 64 2 2 6" xfId="7586" xr:uid="{00000000-0005-0000-0000-0000986A0000}"/>
    <cellStyle name="Moneda 64 2 2 6 2" xfId="24322" xr:uid="{00000000-0005-0000-0000-0000996A0000}"/>
    <cellStyle name="Moneda 64 2 2 7" xfId="10913" xr:uid="{00000000-0005-0000-0000-00009A6A0000}"/>
    <cellStyle name="Moneda 64 2 2 7 2" xfId="27649" xr:uid="{00000000-0005-0000-0000-00009B6A0000}"/>
    <cellStyle name="Moneda 64 2 2 8" xfId="14229" xr:uid="{00000000-0005-0000-0000-00009C6A0000}"/>
    <cellStyle name="Moneda 64 2 2 9" xfId="17688" xr:uid="{00000000-0005-0000-0000-00009D6A0000}"/>
    <cellStyle name="Moneda 64 2 3" xfId="1366" xr:uid="{00000000-0005-0000-0000-00009E6A0000}"/>
    <cellStyle name="Moneda 64 2 3 2" xfId="4683" xr:uid="{00000000-0005-0000-0000-00009F6A0000}"/>
    <cellStyle name="Moneda 64 2 3 2 2" xfId="21419" xr:uid="{00000000-0005-0000-0000-0000A06A0000}"/>
    <cellStyle name="Moneda 64 2 3 3" xfId="8000" xr:uid="{00000000-0005-0000-0000-0000A16A0000}"/>
    <cellStyle name="Moneda 64 2 3 3 2" xfId="24736" xr:uid="{00000000-0005-0000-0000-0000A26A0000}"/>
    <cellStyle name="Moneda 64 2 3 4" xfId="11327" xr:uid="{00000000-0005-0000-0000-0000A36A0000}"/>
    <cellStyle name="Moneda 64 2 3 4 2" xfId="28063" xr:uid="{00000000-0005-0000-0000-0000A46A0000}"/>
    <cellStyle name="Moneda 64 2 3 5" xfId="14643" xr:uid="{00000000-0005-0000-0000-0000A56A0000}"/>
    <cellStyle name="Moneda 64 2 3 6" xfId="18102" xr:uid="{00000000-0005-0000-0000-0000A66A0000}"/>
    <cellStyle name="Moneda 64 2 4" xfId="2195" xr:uid="{00000000-0005-0000-0000-0000A76A0000}"/>
    <cellStyle name="Moneda 64 2 4 2" xfId="5512" xr:uid="{00000000-0005-0000-0000-0000A86A0000}"/>
    <cellStyle name="Moneda 64 2 4 2 2" xfId="22248" xr:uid="{00000000-0005-0000-0000-0000A96A0000}"/>
    <cellStyle name="Moneda 64 2 4 3" xfId="8829" xr:uid="{00000000-0005-0000-0000-0000AA6A0000}"/>
    <cellStyle name="Moneda 64 2 4 3 2" xfId="25565" xr:uid="{00000000-0005-0000-0000-0000AB6A0000}"/>
    <cellStyle name="Moneda 64 2 4 4" xfId="12156" xr:uid="{00000000-0005-0000-0000-0000AC6A0000}"/>
    <cellStyle name="Moneda 64 2 4 4 2" xfId="28892" xr:uid="{00000000-0005-0000-0000-0000AD6A0000}"/>
    <cellStyle name="Moneda 64 2 4 5" xfId="15472" xr:uid="{00000000-0005-0000-0000-0000AE6A0000}"/>
    <cellStyle name="Moneda 64 2 4 6" xfId="18931" xr:uid="{00000000-0005-0000-0000-0000AF6A0000}"/>
    <cellStyle name="Moneda 64 2 5" xfId="3023" xr:uid="{00000000-0005-0000-0000-0000B06A0000}"/>
    <cellStyle name="Moneda 64 2 5 2" xfId="6340" xr:uid="{00000000-0005-0000-0000-0000B16A0000}"/>
    <cellStyle name="Moneda 64 2 5 2 2" xfId="23076" xr:uid="{00000000-0005-0000-0000-0000B26A0000}"/>
    <cellStyle name="Moneda 64 2 5 3" xfId="9657" xr:uid="{00000000-0005-0000-0000-0000B36A0000}"/>
    <cellStyle name="Moneda 64 2 5 3 2" xfId="26393" xr:uid="{00000000-0005-0000-0000-0000B46A0000}"/>
    <cellStyle name="Moneda 64 2 5 4" xfId="12984" xr:uid="{00000000-0005-0000-0000-0000B56A0000}"/>
    <cellStyle name="Moneda 64 2 5 4 2" xfId="29720" xr:uid="{00000000-0005-0000-0000-0000B66A0000}"/>
    <cellStyle name="Moneda 64 2 5 5" xfId="16300" xr:uid="{00000000-0005-0000-0000-0000B76A0000}"/>
    <cellStyle name="Moneda 64 2 5 6" xfId="19759" xr:uid="{00000000-0005-0000-0000-0000B86A0000}"/>
    <cellStyle name="Moneda 64 2 6" xfId="3855" xr:uid="{00000000-0005-0000-0000-0000B96A0000}"/>
    <cellStyle name="Moneda 64 2 6 2" xfId="20591" xr:uid="{00000000-0005-0000-0000-0000BA6A0000}"/>
    <cellStyle name="Moneda 64 2 7" xfId="7172" xr:uid="{00000000-0005-0000-0000-0000BB6A0000}"/>
    <cellStyle name="Moneda 64 2 7 2" xfId="23908" xr:uid="{00000000-0005-0000-0000-0000BC6A0000}"/>
    <cellStyle name="Moneda 64 2 8" xfId="10499" xr:uid="{00000000-0005-0000-0000-0000BD6A0000}"/>
    <cellStyle name="Moneda 64 2 8 2" xfId="27235" xr:uid="{00000000-0005-0000-0000-0000BE6A0000}"/>
    <cellStyle name="Moneda 64 2 9" xfId="13815" xr:uid="{00000000-0005-0000-0000-0000BF6A0000}"/>
    <cellStyle name="Moneda 64 3" xfId="747" xr:uid="{00000000-0005-0000-0000-0000C06A0000}"/>
    <cellStyle name="Moneda 64 3 2" xfId="1576" xr:uid="{00000000-0005-0000-0000-0000C16A0000}"/>
    <cellStyle name="Moneda 64 3 2 2" xfId="4893" xr:uid="{00000000-0005-0000-0000-0000C26A0000}"/>
    <cellStyle name="Moneda 64 3 2 2 2" xfId="21629" xr:uid="{00000000-0005-0000-0000-0000C36A0000}"/>
    <cellStyle name="Moneda 64 3 2 3" xfId="8210" xr:uid="{00000000-0005-0000-0000-0000C46A0000}"/>
    <cellStyle name="Moneda 64 3 2 3 2" xfId="24946" xr:uid="{00000000-0005-0000-0000-0000C56A0000}"/>
    <cellStyle name="Moneda 64 3 2 4" xfId="11537" xr:uid="{00000000-0005-0000-0000-0000C66A0000}"/>
    <cellStyle name="Moneda 64 3 2 4 2" xfId="28273" xr:uid="{00000000-0005-0000-0000-0000C76A0000}"/>
    <cellStyle name="Moneda 64 3 2 5" xfId="14853" xr:uid="{00000000-0005-0000-0000-0000C86A0000}"/>
    <cellStyle name="Moneda 64 3 2 6" xfId="18312" xr:uid="{00000000-0005-0000-0000-0000C96A0000}"/>
    <cellStyle name="Moneda 64 3 3" xfId="2404" xr:uid="{00000000-0005-0000-0000-0000CA6A0000}"/>
    <cellStyle name="Moneda 64 3 3 2" xfId="5721" xr:uid="{00000000-0005-0000-0000-0000CB6A0000}"/>
    <cellStyle name="Moneda 64 3 3 2 2" xfId="22457" xr:uid="{00000000-0005-0000-0000-0000CC6A0000}"/>
    <cellStyle name="Moneda 64 3 3 3" xfId="9038" xr:uid="{00000000-0005-0000-0000-0000CD6A0000}"/>
    <cellStyle name="Moneda 64 3 3 3 2" xfId="25774" xr:uid="{00000000-0005-0000-0000-0000CE6A0000}"/>
    <cellStyle name="Moneda 64 3 3 4" xfId="12365" xr:uid="{00000000-0005-0000-0000-0000CF6A0000}"/>
    <cellStyle name="Moneda 64 3 3 4 2" xfId="29101" xr:uid="{00000000-0005-0000-0000-0000D06A0000}"/>
    <cellStyle name="Moneda 64 3 3 5" xfId="15681" xr:uid="{00000000-0005-0000-0000-0000D16A0000}"/>
    <cellStyle name="Moneda 64 3 3 6" xfId="19140" xr:uid="{00000000-0005-0000-0000-0000D26A0000}"/>
    <cellStyle name="Moneda 64 3 4" xfId="3232" xr:uid="{00000000-0005-0000-0000-0000D36A0000}"/>
    <cellStyle name="Moneda 64 3 4 2" xfId="6549" xr:uid="{00000000-0005-0000-0000-0000D46A0000}"/>
    <cellStyle name="Moneda 64 3 4 2 2" xfId="23285" xr:uid="{00000000-0005-0000-0000-0000D56A0000}"/>
    <cellStyle name="Moneda 64 3 4 3" xfId="9866" xr:uid="{00000000-0005-0000-0000-0000D66A0000}"/>
    <cellStyle name="Moneda 64 3 4 3 2" xfId="26602" xr:uid="{00000000-0005-0000-0000-0000D76A0000}"/>
    <cellStyle name="Moneda 64 3 4 4" xfId="13193" xr:uid="{00000000-0005-0000-0000-0000D86A0000}"/>
    <cellStyle name="Moneda 64 3 4 4 2" xfId="29929" xr:uid="{00000000-0005-0000-0000-0000D96A0000}"/>
    <cellStyle name="Moneda 64 3 4 5" xfId="16509" xr:uid="{00000000-0005-0000-0000-0000DA6A0000}"/>
    <cellStyle name="Moneda 64 3 4 6" xfId="19968" xr:uid="{00000000-0005-0000-0000-0000DB6A0000}"/>
    <cellStyle name="Moneda 64 3 5" xfId="4064" xr:uid="{00000000-0005-0000-0000-0000DC6A0000}"/>
    <cellStyle name="Moneda 64 3 5 2" xfId="20800" xr:uid="{00000000-0005-0000-0000-0000DD6A0000}"/>
    <cellStyle name="Moneda 64 3 6" xfId="7381" xr:uid="{00000000-0005-0000-0000-0000DE6A0000}"/>
    <cellStyle name="Moneda 64 3 6 2" xfId="24117" xr:uid="{00000000-0005-0000-0000-0000DF6A0000}"/>
    <cellStyle name="Moneda 64 3 7" xfId="10708" xr:uid="{00000000-0005-0000-0000-0000E06A0000}"/>
    <cellStyle name="Moneda 64 3 7 2" xfId="27444" xr:uid="{00000000-0005-0000-0000-0000E16A0000}"/>
    <cellStyle name="Moneda 64 3 8" xfId="14024" xr:uid="{00000000-0005-0000-0000-0000E26A0000}"/>
    <cellStyle name="Moneda 64 3 9" xfId="17483" xr:uid="{00000000-0005-0000-0000-0000E36A0000}"/>
    <cellStyle name="Moneda 64 4" xfId="1161" xr:uid="{00000000-0005-0000-0000-0000E46A0000}"/>
    <cellStyle name="Moneda 64 4 2" xfId="4478" xr:uid="{00000000-0005-0000-0000-0000E56A0000}"/>
    <cellStyle name="Moneda 64 4 2 2" xfId="21214" xr:uid="{00000000-0005-0000-0000-0000E66A0000}"/>
    <cellStyle name="Moneda 64 4 3" xfId="7795" xr:uid="{00000000-0005-0000-0000-0000E76A0000}"/>
    <cellStyle name="Moneda 64 4 3 2" xfId="24531" xr:uid="{00000000-0005-0000-0000-0000E86A0000}"/>
    <cellStyle name="Moneda 64 4 4" xfId="11122" xr:uid="{00000000-0005-0000-0000-0000E96A0000}"/>
    <cellStyle name="Moneda 64 4 4 2" xfId="27858" xr:uid="{00000000-0005-0000-0000-0000EA6A0000}"/>
    <cellStyle name="Moneda 64 4 5" xfId="14438" xr:uid="{00000000-0005-0000-0000-0000EB6A0000}"/>
    <cellStyle name="Moneda 64 4 6" xfId="17897" xr:uid="{00000000-0005-0000-0000-0000EC6A0000}"/>
    <cellStyle name="Moneda 64 5" xfId="1990" xr:uid="{00000000-0005-0000-0000-0000ED6A0000}"/>
    <cellStyle name="Moneda 64 5 2" xfId="5307" xr:uid="{00000000-0005-0000-0000-0000EE6A0000}"/>
    <cellStyle name="Moneda 64 5 2 2" xfId="22043" xr:uid="{00000000-0005-0000-0000-0000EF6A0000}"/>
    <cellStyle name="Moneda 64 5 3" xfId="8624" xr:uid="{00000000-0005-0000-0000-0000F06A0000}"/>
    <cellStyle name="Moneda 64 5 3 2" xfId="25360" xr:uid="{00000000-0005-0000-0000-0000F16A0000}"/>
    <cellStyle name="Moneda 64 5 4" xfId="11951" xr:uid="{00000000-0005-0000-0000-0000F26A0000}"/>
    <cellStyle name="Moneda 64 5 4 2" xfId="28687" xr:uid="{00000000-0005-0000-0000-0000F36A0000}"/>
    <cellStyle name="Moneda 64 5 5" xfId="15267" xr:uid="{00000000-0005-0000-0000-0000F46A0000}"/>
    <cellStyle name="Moneda 64 5 6" xfId="18726" xr:uid="{00000000-0005-0000-0000-0000F56A0000}"/>
    <cellStyle name="Moneda 64 6" xfId="2818" xr:uid="{00000000-0005-0000-0000-0000F66A0000}"/>
    <cellStyle name="Moneda 64 6 2" xfId="6135" xr:uid="{00000000-0005-0000-0000-0000F76A0000}"/>
    <cellStyle name="Moneda 64 6 2 2" xfId="22871" xr:uid="{00000000-0005-0000-0000-0000F86A0000}"/>
    <cellStyle name="Moneda 64 6 3" xfId="9452" xr:uid="{00000000-0005-0000-0000-0000F96A0000}"/>
    <cellStyle name="Moneda 64 6 3 2" xfId="26188" xr:uid="{00000000-0005-0000-0000-0000FA6A0000}"/>
    <cellStyle name="Moneda 64 6 4" xfId="12779" xr:uid="{00000000-0005-0000-0000-0000FB6A0000}"/>
    <cellStyle name="Moneda 64 6 4 2" xfId="29515" xr:uid="{00000000-0005-0000-0000-0000FC6A0000}"/>
    <cellStyle name="Moneda 64 6 5" xfId="16095" xr:uid="{00000000-0005-0000-0000-0000FD6A0000}"/>
    <cellStyle name="Moneda 64 6 6" xfId="19554" xr:uid="{00000000-0005-0000-0000-0000FE6A0000}"/>
    <cellStyle name="Moneda 64 7" xfId="3650" xr:uid="{00000000-0005-0000-0000-0000FF6A0000}"/>
    <cellStyle name="Moneda 64 7 2" xfId="20386" xr:uid="{00000000-0005-0000-0000-0000006B0000}"/>
    <cellStyle name="Moneda 64 8" xfId="6967" xr:uid="{00000000-0005-0000-0000-0000016B0000}"/>
    <cellStyle name="Moneda 64 8 2" xfId="23703" xr:uid="{00000000-0005-0000-0000-0000026B0000}"/>
    <cellStyle name="Moneda 64 9" xfId="10294" xr:uid="{00000000-0005-0000-0000-0000036B0000}"/>
    <cellStyle name="Moneda 64 9 2" xfId="27030" xr:uid="{00000000-0005-0000-0000-0000046B0000}"/>
    <cellStyle name="Moneda 65" xfId="301" xr:uid="{00000000-0005-0000-0000-0000056B0000}"/>
    <cellStyle name="Moneda 65 10" xfId="13611" xr:uid="{00000000-0005-0000-0000-0000066B0000}"/>
    <cellStyle name="Moneda 65 11" xfId="17070" xr:uid="{00000000-0005-0000-0000-0000076B0000}"/>
    <cellStyle name="Moneda 65 2" xfId="532" xr:uid="{00000000-0005-0000-0000-0000086B0000}"/>
    <cellStyle name="Moneda 65 2 10" xfId="17275" xr:uid="{00000000-0005-0000-0000-0000096B0000}"/>
    <cellStyle name="Moneda 65 2 2" xfId="953" xr:uid="{00000000-0005-0000-0000-00000A6B0000}"/>
    <cellStyle name="Moneda 65 2 2 2" xfId="1782" xr:uid="{00000000-0005-0000-0000-00000B6B0000}"/>
    <cellStyle name="Moneda 65 2 2 2 2" xfId="5099" xr:uid="{00000000-0005-0000-0000-00000C6B0000}"/>
    <cellStyle name="Moneda 65 2 2 2 2 2" xfId="21835" xr:uid="{00000000-0005-0000-0000-00000D6B0000}"/>
    <cellStyle name="Moneda 65 2 2 2 3" xfId="8416" xr:uid="{00000000-0005-0000-0000-00000E6B0000}"/>
    <cellStyle name="Moneda 65 2 2 2 3 2" xfId="25152" xr:uid="{00000000-0005-0000-0000-00000F6B0000}"/>
    <cellStyle name="Moneda 65 2 2 2 4" xfId="11743" xr:uid="{00000000-0005-0000-0000-0000106B0000}"/>
    <cellStyle name="Moneda 65 2 2 2 4 2" xfId="28479" xr:uid="{00000000-0005-0000-0000-0000116B0000}"/>
    <cellStyle name="Moneda 65 2 2 2 5" xfId="15059" xr:uid="{00000000-0005-0000-0000-0000126B0000}"/>
    <cellStyle name="Moneda 65 2 2 2 6" xfId="18518" xr:uid="{00000000-0005-0000-0000-0000136B0000}"/>
    <cellStyle name="Moneda 65 2 2 3" xfId="2610" xr:uid="{00000000-0005-0000-0000-0000146B0000}"/>
    <cellStyle name="Moneda 65 2 2 3 2" xfId="5927" xr:uid="{00000000-0005-0000-0000-0000156B0000}"/>
    <cellStyle name="Moneda 65 2 2 3 2 2" xfId="22663" xr:uid="{00000000-0005-0000-0000-0000166B0000}"/>
    <cellStyle name="Moneda 65 2 2 3 3" xfId="9244" xr:uid="{00000000-0005-0000-0000-0000176B0000}"/>
    <cellStyle name="Moneda 65 2 2 3 3 2" xfId="25980" xr:uid="{00000000-0005-0000-0000-0000186B0000}"/>
    <cellStyle name="Moneda 65 2 2 3 4" xfId="12571" xr:uid="{00000000-0005-0000-0000-0000196B0000}"/>
    <cellStyle name="Moneda 65 2 2 3 4 2" xfId="29307" xr:uid="{00000000-0005-0000-0000-00001A6B0000}"/>
    <cellStyle name="Moneda 65 2 2 3 5" xfId="15887" xr:uid="{00000000-0005-0000-0000-00001B6B0000}"/>
    <cellStyle name="Moneda 65 2 2 3 6" xfId="19346" xr:uid="{00000000-0005-0000-0000-00001C6B0000}"/>
    <cellStyle name="Moneda 65 2 2 4" xfId="3438" xr:uid="{00000000-0005-0000-0000-00001D6B0000}"/>
    <cellStyle name="Moneda 65 2 2 4 2" xfId="6755" xr:uid="{00000000-0005-0000-0000-00001E6B0000}"/>
    <cellStyle name="Moneda 65 2 2 4 2 2" xfId="23491" xr:uid="{00000000-0005-0000-0000-00001F6B0000}"/>
    <cellStyle name="Moneda 65 2 2 4 3" xfId="10072" xr:uid="{00000000-0005-0000-0000-0000206B0000}"/>
    <cellStyle name="Moneda 65 2 2 4 3 2" xfId="26808" xr:uid="{00000000-0005-0000-0000-0000216B0000}"/>
    <cellStyle name="Moneda 65 2 2 4 4" xfId="13399" xr:uid="{00000000-0005-0000-0000-0000226B0000}"/>
    <cellStyle name="Moneda 65 2 2 4 4 2" xfId="30135" xr:uid="{00000000-0005-0000-0000-0000236B0000}"/>
    <cellStyle name="Moneda 65 2 2 4 5" xfId="16715" xr:uid="{00000000-0005-0000-0000-0000246B0000}"/>
    <cellStyle name="Moneda 65 2 2 4 6" xfId="20174" xr:uid="{00000000-0005-0000-0000-0000256B0000}"/>
    <cellStyle name="Moneda 65 2 2 5" xfId="4270" xr:uid="{00000000-0005-0000-0000-0000266B0000}"/>
    <cellStyle name="Moneda 65 2 2 5 2" xfId="21006" xr:uid="{00000000-0005-0000-0000-0000276B0000}"/>
    <cellStyle name="Moneda 65 2 2 6" xfId="7587" xr:uid="{00000000-0005-0000-0000-0000286B0000}"/>
    <cellStyle name="Moneda 65 2 2 6 2" xfId="24323" xr:uid="{00000000-0005-0000-0000-0000296B0000}"/>
    <cellStyle name="Moneda 65 2 2 7" xfId="10914" xr:uid="{00000000-0005-0000-0000-00002A6B0000}"/>
    <cellStyle name="Moneda 65 2 2 7 2" xfId="27650" xr:uid="{00000000-0005-0000-0000-00002B6B0000}"/>
    <cellStyle name="Moneda 65 2 2 8" xfId="14230" xr:uid="{00000000-0005-0000-0000-00002C6B0000}"/>
    <cellStyle name="Moneda 65 2 2 9" xfId="17689" xr:uid="{00000000-0005-0000-0000-00002D6B0000}"/>
    <cellStyle name="Moneda 65 2 3" xfId="1367" xr:uid="{00000000-0005-0000-0000-00002E6B0000}"/>
    <cellStyle name="Moneda 65 2 3 2" xfId="4684" xr:uid="{00000000-0005-0000-0000-00002F6B0000}"/>
    <cellStyle name="Moneda 65 2 3 2 2" xfId="21420" xr:uid="{00000000-0005-0000-0000-0000306B0000}"/>
    <cellStyle name="Moneda 65 2 3 3" xfId="8001" xr:uid="{00000000-0005-0000-0000-0000316B0000}"/>
    <cellStyle name="Moneda 65 2 3 3 2" xfId="24737" xr:uid="{00000000-0005-0000-0000-0000326B0000}"/>
    <cellStyle name="Moneda 65 2 3 4" xfId="11328" xr:uid="{00000000-0005-0000-0000-0000336B0000}"/>
    <cellStyle name="Moneda 65 2 3 4 2" xfId="28064" xr:uid="{00000000-0005-0000-0000-0000346B0000}"/>
    <cellStyle name="Moneda 65 2 3 5" xfId="14644" xr:uid="{00000000-0005-0000-0000-0000356B0000}"/>
    <cellStyle name="Moneda 65 2 3 6" xfId="18103" xr:uid="{00000000-0005-0000-0000-0000366B0000}"/>
    <cellStyle name="Moneda 65 2 4" xfId="2196" xr:uid="{00000000-0005-0000-0000-0000376B0000}"/>
    <cellStyle name="Moneda 65 2 4 2" xfId="5513" xr:uid="{00000000-0005-0000-0000-0000386B0000}"/>
    <cellStyle name="Moneda 65 2 4 2 2" xfId="22249" xr:uid="{00000000-0005-0000-0000-0000396B0000}"/>
    <cellStyle name="Moneda 65 2 4 3" xfId="8830" xr:uid="{00000000-0005-0000-0000-00003A6B0000}"/>
    <cellStyle name="Moneda 65 2 4 3 2" xfId="25566" xr:uid="{00000000-0005-0000-0000-00003B6B0000}"/>
    <cellStyle name="Moneda 65 2 4 4" xfId="12157" xr:uid="{00000000-0005-0000-0000-00003C6B0000}"/>
    <cellStyle name="Moneda 65 2 4 4 2" xfId="28893" xr:uid="{00000000-0005-0000-0000-00003D6B0000}"/>
    <cellStyle name="Moneda 65 2 4 5" xfId="15473" xr:uid="{00000000-0005-0000-0000-00003E6B0000}"/>
    <cellStyle name="Moneda 65 2 4 6" xfId="18932" xr:uid="{00000000-0005-0000-0000-00003F6B0000}"/>
    <cellStyle name="Moneda 65 2 5" xfId="3024" xr:uid="{00000000-0005-0000-0000-0000406B0000}"/>
    <cellStyle name="Moneda 65 2 5 2" xfId="6341" xr:uid="{00000000-0005-0000-0000-0000416B0000}"/>
    <cellStyle name="Moneda 65 2 5 2 2" xfId="23077" xr:uid="{00000000-0005-0000-0000-0000426B0000}"/>
    <cellStyle name="Moneda 65 2 5 3" xfId="9658" xr:uid="{00000000-0005-0000-0000-0000436B0000}"/>
    <cellStyle name="Moneda 65 2 5 3 2" xfId="26394" xr:uid="{00000000-0005-0000-0000-0000446B0000}"/>
    <cellStyle name="Moneda 65 2 5 4" xfId="12985" xr:uid="{00000000-0005-0000-0000-0000456B0000}"/>
    <cellStyle name="Moneda 65 2 5 4 2" xfId="29721" xr:uid="{00000000-0005-0000-0000-0000466B0000}"/>
    <cellStyle name="Moneda 65 2 5 5" xfId="16301" xr:uid="{00000000-0005-0000-0000-0000476B0000}"/>
    <cellStyle name="Moneda 65 2 5 6" xfId="19760" xr:uid="{00000000-0005-0000-0000-0000486B0000}"/>
    <cellStyle name="Moneda 65 2 6" xfId="3856" xr:uid="{00000000-0005-0000-0000-0000496B0000}"/>
    <cellStyle name="Moneda 65 2 6 2" xfId="20592" xr:uid="{00000000-0005-0000-0000-00004A6B0000}"/>
    <cellStyle name="Moneda 65 2 7" xfId="7173" xr:uid="{00000000-0005-0000-0000-00004B6B0000}"/>
    <cellStyle name="Moneda 65 2 7 2" xfId="23909" xr:uid="{00000000-0005-0000-0000-00004C6B0000}"/>
    <cellStyle name="Moneda 65 2 8" xfId="10500" xr:uid="{00000000-0005-0000-0000-00004D6B0000}"/>
    <cellStyle name="Moneda 65 2 8 2" xfId="27236" xr:uid="{00000000-0005-0000-0000-00004E6B0000}"/>
    <cellStyle name="Moneda 65 2 9" xfId="13816" xr:uid="{00000000-0005-0000-0000-00004F6B0000}"/>
    <cellStyle name="Moneda 65 3" xfId="748" xr:uid="{00000000-0005-0000-0000-0000506B0000}"/>
    <cellStyle name="Moneda 65 3 2" xfId="1577" xr:uid="{00000000-0005-0000-0000-0000516B0000}"/>
    <cellStyle name="Moneda 65 3 2 2" xfId="4894" xr:uid="{00000000-0005-0000-0000-0000526B0000}"/>
    <cellStyle name="Moneda 65 3 2 2 2" xfId="21630" xr:uid="{00000000-0005-0000-0000-0000536B0000}"/>
    <cellStyle name="Moneda 65 3 2 3" xfId="8211" xr:uid="{00000000-0005-0000-0000-0000546B0000}"/>
    <cellStyle name="Moneda 65 3 2 3 2" xfId="24947" xr:uid="{00000000-0005-0000-0000-0000556B0000}"/>
    <cellStyle name="Moneda 65 3 2 4" xfId="11538" xr:uid="{00000000-0005-0000-0000-0000566B0000}"/>
    <cellStyle name="Moneda 65 3 2 4 2" xfId="28274" xr:uid="{00000000-0005-0000-0000-0000576B0000}"/>
    <cellStyle name="Moneda 65 3 2 5" xfId="14854" xr:uid="{00000000-0005-0000-0000-0000586B0000}"/>
    <cellStyle name="Moneda 65 3 2 6" xfId="18313" xr:uid="{00000000-0005-0000-0000-0000596B0000}"/>
    <cellStyle name="Moneda 65 3 3" xfId="2405" xr:uid="{00000000-0005-0000-0000-00005A6B0000}"/>
    <cellStyle name="Moneda 65 3 3 2" xfId="5722" xr:uid="{00000000-0005-0000-0000-00005B6B0000}"/>
    <cellStyle name="Moneda 65 3 3 2 2" xfId="22458" xr:uid="{00000000-0005-0000-0000-00005C6B0000}"/>
    <cellStyle name="Moneda 65 3 3 3" xfId="9039" xr:uid="{00000000-0005-0000-0000-00005D6B0000}"/>
    <cellStyle name="Moneda 65 3 3 3 2" xfId="25775" xr:uid="{00000000-0005-0000-0000-00005E6B0000}"/>
    <cellStyle name="Moneda 65 3 3 4" xfId="12366" xr:uid="{00000000-0005-0000-0000-00005F6B0000}"/>
    <cellStyle name="Moneda 65 3 3 4 2" xfId="29102" xr:uid="{00000000-0005-0000-0000-0000606B0000}"/>
    <cellStyle name="Moneda 65 3 3 5" xfId="15682" xr:uid="{00000000-0005-0000-0000-0000616B0000}"/>
    <cellStyle name="Moneda 65 3 3 6" xfId="19141" xr:uid="{00000000-0005-0000-0000-0000626B0000}"/>
    <cellStyle name="Moneda 65 3 4" xfId="3233" xr:uid="{00000000-0005-0000-0000-0000636B0000}"/>
    <cellStyle name="Moneda 65 3 4 2" xfId="6550" xr:uid="{00000000-0005-0000-0000-0000646B0000}"/>
    <cellStyle name="Moneda 65 3 4 2 2" xfId="23286" xr:uid="{00000000-0005-0000-0000-0000656B0000}"/>
    <cellStyle name="Moneda 65 3 4 3" xfId="9867" xr:uid="{00000000-0005-0000-0000-0000666B0000}"/>
    <cellStyle name="Moneda 65 3 4 3 2" xfId="26603" xr:uid="{00000000-0005-0000-0000-0000676B0000}"/>
    <cellStyle name="Moneda 65 3 4 4" xfId="13194" xr:uid="{00000000-0005-0000-0000-0000686B0000}"/>
    <cellStyle name="Moneda 65 3 4 4 2" xfId="29930" xr:uid="{00000000-0005-0000-0000-0000696B0000}"/>
    <cellStyle name="Moneda 65 3 4 5" xfId="16510" xr:uid="{00000000-0005-0000-0000-00006A6B0000}"/>
    <cellStyle name="Moneda 65 3 4 6" xfId="19969" xr:uid="{00000000-0005-0000-0000-00006B6B0000}"/>
    <cellStyle name="Moneda 65 3 5" xfId="4065" xr:uid="{00000000-0005-0000-0000-00006C6B0000}"/>
    <cellStyle name="Moneda 65 3 5 2" xfId="20801" xr:uid="{00000000-0005-0000-0000-00006D6B0000}"/>
    <cellStyle name="Moneda 65 3 6" xfId="7382" xr:uid="{00000000-0005-0000-0000-00006E6B0000}"/>
    <cellStyle name="Moneda 65 3 6 2" xfId="24118" xr:uid="{00000000-0005-0000-0000-00006F6B0000}"/>
    <cellStyle name="Moneda 65 3 7" xfId="10709" xr:uid="{00000000-0005-0000-0000-0000706B0000}"/>
    <cellStyle name="Moneda 65 3 7 2" xfId="27445" xr:uid="{00000000-0005-0000-0000-0000716B0000}"/>
    <cellStyle name="Moneda 65 3 8" xfId="14025" xr:uid="{00000000-0005-0000-0000-0000726B0000}"/>
    <cellStyle name="Moneda 65 3 9" xfId="17484" xr:uid="{00000000-0005-0000-0000-0000736B0000}"/>
    <cellStyle name="Moneda 65 4" xfId="1162" xr:uid="{00000000-0005-0000-0000-0000746B0000}"/>
    <cellStyle name="Moneda 65 4 2" xfId="4479" xr:uid="{00000000-0005-0000-0000-0000756B0000}"/>
    <cellStyle name="Moneda 65 4 2 2" xfId="21215" xr:uid="{00000000-0005-0000-0000-0000766B0000}"/>
    <cellStyle name="Moneda 65 4 3" xfId="7796" xr:uid="{00000000-0005-0000-0000-0000776B0000}"/>
    <cellStyle name="Moneda 65 4 3 2" xfId="24532" xr:uid="{00000000-0005-0000-0000-0000786B0000}"/>
    <cellStyle name="Moneda 65 4 4" xfId="11123" xr:uid="{00000000-0005-0000-0000-0000796B0000}"/>
    <cellStyle name="Moneda 65 4 4 2" xfId="27859" xr:uid="{00000000-0005-0000-0000-00007A6B0000}"/>
    <cellStyle name="Moneda 65 4 5" xfId="14439" xr:uid="{00000000-0005-0000-0000-00007B6B0000}"/>
    <cellStyle name="Moneda 65 4 6" xfId="17898" xr:uid="{00000000-0005-0000-0000-00007C6B0000}"/>
    <cellStyle name="Moneda 65 5" xfId="1991" xr:uid="{00000000-0005-0000-0000-00007D6B0000}"/>
    <cellStyle name="Moneda 65 5 2" xfId="5308" xr:uid="{00000000-0005-0000-0000-00007E6B0000}"/>
    <cellStyle name="Moneda 65 5 2 2" xfId="22044" xr:uid="{00000000-0005-0000-0000-00007F6B0000}"/>
    <cellStyle name="Moneda 65 5 3" xfId="8625" xr:uid="{00000000-0005-0000-0000-0000806B0000}"/>
    <cellStyle name="Moneda 65 5 3 2" xfId="25361" xr:uid="{00000000-0005-0000-0000-0000816B0000}"/>
    <cellStyle name="Moneda 65 5 4" xfId="11952" xr:uid="{00000000-0005-0000-0000-0000826B0000}"/>
    <cellStyle name="Moneda 65 5 4 2" xfId="28688" xr:uid="{00000000-0005-0000-0000-0000836B0000}"/>
    <cellStyle name="Moneda 65 5 5" xfId="15268" xr:uid="{00000000-0005-0000-0000-0000846B0000}"/>
    <cellStyle name="Moneda 65 5 6" xfId="18727" xr:uid="{00000000-0005-0000-0000-0000856B0000}"/>
    <cellStyle name="Moneda 65 6" xfId="2819" xr:uid="{00000000-0005-0000-0000-0000866B0000}"/>
    <cellStyle name="Moneda 65 6 2" xfId="6136" xr:uid="{00000000-0005-0000-0000-0000876B0000}"/>
    <cellStyle name="Moneda 65 6 2 2" xfId="22872" xr:uid="{00000000-0005-0000-0000-0000886B0000}"/>
    <cellStyle name="Moneda 65 6 3" xfId="9453" xr:uid="{00000000-0005-0000-0000-0000896B0000}"/>
    <cellStyle name="Moneda 65 6 3 2" xfId="26189" xr:uid="{00000000-0005-0000-0000-00008A6B0000}"/>
    <cellStyle name="Moneda 65 6 4" xfId="12780" xr:uid="{00000000-0005-0000-0000-00008B6B0000}"/>
    <cellStyle name="Moneda 65 6 4 2" xfId="29516" xr:uid="{00000000-0005-0000-0000-00008C6B0000}"/>
    <cellStyle name="Moneda 65 6 5" xfId="16096" xr:uid="{00000000-0005-0000-0000-00008D6B0000}"/>
    <cellStyle name="Moneda 65 6 6" xfId="19555" xr:uid="{00000000-0005-0000-0000-00008E6B0000}"/>
    <cellStyle name="Moneda 65 7" xfId="3651" xr:uid="{00000000-0005-0000-0000-00008F6B0000}"/>
    <cellStyle name="Moneda 65 7 2" xfId="20387" xr:uid="{00000000-0005-0000-0000-0000906B0000}"/>
    <cellStyle name="Moneda 65 8" xfId="6968" xr:uid="{00000000-0005-0000-0000-0000916B0000}"/>
    <cellStyle name="Moneda 65 8 2" xfId="23704" xr:uid="{00000000-0005-0000-0000-0000926B0000}"/>
    <cellStyle name="Moneda 65 9" xfId="10295" xr:uid="{00000000-0005-0000-0000-0000936B0000}"/>
    <cellStyle name="Moneda 65 9 2" xfId="27031" xr:uid="{00000000-0005-0000-0000-0000946B0000}"/>
    <cellStyle name="Moneda 66" xfId="302" xr:uid="{00000000-0005-0000-0000-0000956B0000}"/>
    <cellStyle name="Moneda 66 10" xfId="13612" xr:uid="{00000000-0005-0000-0000-0000966B0000}"/>
    <cellStyle name="Moneda 66 11" xfId="17071" xr:uid="{00000000-0005-0000-0000-0000976B0000}"/>
    <cellStyle name="Moneda 66 2" xfId="533" xr:uid="{00000000-0005-0000-0000-0000986B0000}"/>
    <cellStyle name="Moneda 66 2 10" xfId="17276" xr:uid="{00000000-0005-0000-0000-0000996B0000}"/>
    <cellStyle name="Moneda 66 2 2" xfId="954" xr:uid="{00000000-0005-0000-0000-00009A6B0000}"/>
    <cellStyle name="Moneda 66 2 2 2" xfId="1783" xr:uid="{00000000-0005-0000-0000-00009B6B0000}"/>
    <cellStyle name="Moneda 66 2 2 2 2" xfId="5100" xr:uid="{00000000-0005-0000-0000-00009C6B0000}"/>
    <cellStyle name="Moneda 66 2 2 2 2 2" xfId="21836" xr:uid="{00000000-0005-0000-0000-00009D6B0000}"/>
    <cellStyle name="Moneda 66 2 2 2 3" xfId="8417" xr:uid="{00000000-0005-0000-0000-00009E6B0000}"/>
    <cellStyle name="Moneda 66 2 2 2 3 2" xfId="25153" xr:uid="{00000000-0005-0000-0000-00009F6B0000}"/>
    <cellStyle name="Moneda 66 2 2 2 4" xfId="11744" xr:uid="{00000000-0005-0000-0000-0000A06B0000}"/>
    <cellStyle name="Moneda 66 2 2 2 4 2" xfId="28480" xr:uid="{00000000-0005-0000-0000-0000A16B0000}"/>
    <cellStyle name="Moneda 66 2 2 2 5" xfId="15060" xr:uid="{00000000-0005-0000-0000-0000A26B0000}"/>
    <cellStyle name="Moneda 66 2 2 2 6" xfId="18519" xr:uid="{00000000-0005-0000-0000-0000A36B0000}"/>
    <cellStyle name="Moneda 66 2 2 3" xfId="2611" xr:uid="{00000000-0005-0000-0000-0000A46B0000}"/>
    <cellStyle name="Moneda 66 2 2 3 2" xfId="5928" xr:uid="{00000000-0005-0000-0000-0000A56B0000}"/>
    <cellStyle name="Moneda 66 2 2 3 2 2" xfId="22664" xr:uid="{00000000-0005-0000-0000-0000A66B0000}"/>
    <cellStyle name="Moneda 66 2 2 3 3" xfId="9245" xr:uid="{00000000-0005-0000-0000-0000A76B0000}"/>
    <cellStyle name="Moneda 66 2 2 3 3 2" xfId="25981" xr:uid="{00000000-0005-0000-0000-0000A86B0000}"/>
    <cellStyle name="Moneda 66 2 2 3 4" xfId="12572" xr:uid="{00000000-0005-0000-0000-0000A96B0000}"/>
    <cellStyle name="Moneda 66 2 2 3 4 2" xfId="29308" xr:uid="{00000000-0005-0000-0000-0000AA6B0000}"/>
    <cellStyle name="Moneda 66 2 2 3 5" xfId="15888" xr:uid="{00000000-0005-0000-0000-0000AB6B0000}"/>
    <cellStyle name="Moneda 66 2 2 3 6" xfId="19347" xr:uid="{00000000-0005-0000-0000-0000AC6B0000}"/>
    <cellStyle name="Moneda 66 2 2 4" xfId="3439" xr:uid="{00000000-0005-0000-0000-0000AD6B0000}"/>
    <cellStyle name="Moneda 66 2 2 4 2" xfId="6756" xr:uid="{00000000-0005-0000-0000-0000AE6B0000}"/>
    <cellStyle name="Moneda 66 2 2 4 2 2" xfId="23492" xr:uid="{00000000-0005-0000-0000-0000AF6B0000}"/>
    <cellStyle name="Moneda 66 2 2 4 3" xfId="10073" xr:uid="{00000000-0005-0000-0000-0000B06B0000}"/>
    <cellStyle name="Moneda 66 2 2 4 3 2" xfId="26809" xr:uid="{00000000-0005-0000-0000-0000B16B0000}"/>
    <cellStyle name="Moneda 66 2 2 4 4" xfId="13400" xr:uid="{00000000-0005-0000-0000-0000B26B0000}"/>
    <cellStyle name="Moneda 66 2 2 4 4 2" xfId="30136" xr:uid="{00000000-0005-0000-0000-0000B36B0000}"/>
    <cellStyle name="Moneda 66 2 2 4 5" xfId="16716" xr:uid="{00000000-0005-0000-0000-0000B46B0000}"/>
    <cellStyle name="Moneda 66 2 2 4 6" xfId="20175" xr:uid="{00000000-0005-0000-0000-0000B56B0000}"/>
    <cellStyle name="Moneda 66 2 2 5" xfId="4271" xr:uid="{00000000-0005-0000-0000-0000B66B0000}"/>
    <cellStyle name="Moneda 66 2 2 5 2" xfId="21007" xr:uid="{00000000-0005-0000-0000-0000B76B0000}"/>
    <cellStyle name="Moneda 66 2 2 6" xfId="7588" xr:uid="{00000000-0005-0000-0000-0000B86B0000}"/>
    <cellStyle name="Moneda 66 2 2 6 2" xfId="24324" xr:uid="{00000000-0005-0000-0000-0000B96B0000}"/>
    <cellStyle name="Moneda 66 2 2 7" xfId="10915" xr:uid="{00000000-0005-0000-0000-0000BA6B0000}"/>
    <cellStyle name="Moneda 66 2 2 7 2" xfId="27651" xr:uid="{00000000-0005-0000-0000-0000BB6B0000}"/>
    <cellStyle name="Moneda 66 2 2 8" xfId="14231" xr:uid="{00000000-0005-0000-0000-0000BC6B0000}"/>
    <cellStyle name="Moneda 66 2 2 9" xfId="17690" xr:uid="{00000000-0005-0000-0000-0000BD6B0000}"/>
    <cellStyle name="Moneda 66 2 3" xfId="1368" xr:uid="{00000000-0005-0000-0000-0000BE6B0000}"/>
    <cellStyle name="Moneda 66 2 3 2" xfId="4685" xr:uid="{00000000-0005-0000-0000-0000BF6B0000}"/>
    <cellStyle name="Moneda 66 2 3 2 2" xfId="21421" xr:uid="{00000000-0005-0000-0000-0000C06B0000}"/>
    <cellStyle name="Moneda 66 2 3 3" xfId="8002" xr:uid="{00000000-0005-0000-0000-0000C16B0000}"/>
    <cellStyle name="Moneda 66 2 3 3 2" xfId="24738" xr:uid="{00000000-0005-0000-0000-0000C26B0000}"/>
    <cellStyle name="Moneda 66 2 3 4" xfId="11329" xr:uid="{00000000-0005-0000-0000-0000C36B0000}"/>
    <cellStyle name="Moneda 66 2 3 4 2" xfId="28065" xr:uid="{00000000-0005-0000-0000-0000C46B0000}"/>
    <cellStyle name="Moneda 66 2 3 5" xfId="14645" xr:uid="{00000000-0005-0000-0000-0000C56B0000}"/>
    <cellStyle name="Moneda 66 2 3 6" xfId="18104" xr:uid="{00000000-0005-0000-0000-0000C66B0000}"/>
    <cellStyle name="Moneda 66 2 4" xfId="2197" xr:uid="{00000000-0005-0000-0000-0000C76B0000}"/>
    <cellStyle name="Moneda 66 2 4 2" xfId="5514" xr:uid="{00000000-0005-0000-0000-0000C86B0000}"/>
    <cellStyle name="Moneda 66 2 4 2 2" xfId="22250" xr:uid="{00000000-0005-0000-0000-0000C96B0000}"/>
    <cellStyle name="Moneda 66 2 4 3" xfId="8831" xr:uid="{00000000-0005-0000-0000-0000CA6B0000}"/>
    <cellStyle name="Moneda 66 2 4 3 2" xfId="25567" xr:uid="{00000000-0005-0000-0000-0000CB6B0000}"/>
    <cellStyle name="Moneda 66 2 4 4" xfId="12158" xr:uid="{00000000-0005-0000-0000-0000CC6B0000}"/>
    <cellStyle name="Moneda 66 2 4 4 2" xfId="28894" xr:uid="{00000000-0005-0000-0000-0000CD6B0000}"/>
    <cellStyle name="Moneda 66 2 4 5" xfId="15474" xr:uid="{00000000-0005-0000-0000-0000CE6B0000}"/>
    <cellStyle name="Moneda 66 2 4 6" xfId="18933" xr:uid="{00000000-0005-0000-0000-0000CF6B0000}"/>
    <cellStyle name="Moneda 66 2 5" xfId="3025" xr:uid="{00000000-0005-0000-0000-0000D06B0000}"/>
    <cellStyle name="Moneda 66 2 5 2" xfId="6342" xr:uid="{00000000-0005-0000-0000-0000D16B0000}"/>
    <cellStyle name="Moneda 66 2 5 2 2" xfId="23078" xr:uid="{00000000-0005-0000-0000-0000D26B0000}"/>
    <cellStyle name="Moneda 66 2 5 3" xfId="9659" xr:uid="{00000000-0005-0000-0000-0000D36B0000}"/>
    <cellStyle name="Moneda 66 2 5 3 2" xfId="26395" xr:uid="{00000000-0005-0000-0000-0000D46B0000}"/>
    <cellStyle name="Moneda 66 2 5 4" xfId="12986" xr:uid="{00000000-0005-0000-0000-0000D56B0000}"/>
    <cellStyle name="Moneda 66 2 5 4 2" xfId="29722" xr:uid="{00000000-0005-0000-0000-0000D66B0000}"/>
    <cellStyle name="Moneda 66 2 5 5" xfId="16302" xr:uid="{00000000-0005-0000-0000-0000D76B0000}"/>
    <cellStyle name="Moneda 66 2 5 6" xfId="19761" xr:uid="{00000000-0005-0000-0000-0000D86B0000}"/>
    <cellStyle name="Moneda 66 2 6" xfId="3857" xr:uid="{00000000-0005-0000-0000-0000D96B0000}"/>
    <cellStyle name="Moneda 66 2 6 2" xfId="20593" xr:uid="{00000000-0005-0000-0000-0000DA6B0000}"/>
    <cellStyle name="Moneda 66 2 7" xfId="7174" xr:uid="{00000000-0005-0000-0000-0000DB6B0000}"/>
    <cellStyle name="Moneda 66 2 7 2" xfId="23910" xr:uid="{00000000-0005-0000-0000-0000DC6B0000}"/>
    <cellStyle name="Moneda 66 2 8" xfId="10501" xr:uid="{00000000-0005-0000-0000-0000DD6B0000}"/>
    <cellStyle name="Moneda 66 2 8 2" xfId="27237" xr:uid="{00000000-0005-0000-0000-0000DE6B0000}"/>
    <cellStyle name="Moneda 66 2 9" xfId="13817" xr:uid="{00000000-0005-0000-0000-0000DF6B0000}"/>
    <cellStyle name="Moneda 66 3" xfId="749" xr:uid="{00000000-0005-0000-0000-0000E06B0000}"/>
    <cellStyle name="Moneda 66 3 2" xfId="1578" xr:uid="{00000000-0005-0000-0000-0000E16B0000}"/>
    <cellStyle name="Moneda 66 3 2 2" xfId="4895" xr:uid="{00000000-0005-0000-0000-0000E26B0000}"/>
    <cellStyle name="Moneda 66 3 2 2 2" xfId="21631" xr:uid="{00000000-0005-0000-0000-0000E36B0000}"/>
    <cellStyle name="Moneda 66 3 2 3" xfId="8212" xr:uid="{00000000-0005-0000-0000-0000E46B0000}"/>
    <cellStyle name="Moneda 66 3 2 3 2" xfId="24948" xr:uid="{00000000-0005-0000-0000-0000E56B0000}"/>
    <cellStyle name="Moneda 66 3 2 4" xfId="11539" xr:uid="{00000000-0005-0000-0000-0000E66B0000}"/>
    <cellStyle name="Moneda 66 3 2 4 2" xfId="28275" xr:uid="{00000000-0005-0000-0000-0000E76B0000}"/>
    <cellStyle name="Moneda 66 3 2 5" xfId="14855" xr:uid="{00000000-0005-0000-0000-0000E86B0000}"/>
    <cellStyle name="Moneda 66 3 2 6" xfId="18314" xr:uid="{00000000-0005-0000-0000-0000E96B0000}"/>
    <cellStyle name="Moneda 66 3 3" xfId="2406" xr:uid="{00000000-0005-0000-0000-0000EA6B0000}"/>
    <cellStyle name="Moneda 66 3 3 2" xfId="5723" xr:uid="{00000000-0005-0000-0000-0000EB6B0000}"/>
    <cellStyle name="Moneda 66 3 3 2 2" xfId="22459" xr:uid="{00000000-0005-0000-0000-0000EC6B0000}"/>
    <cellStyle name="Moneda 66 3 3 3" xfId="9040" xr:uid="{00000000-0005-0000-0000-0000ED6B0000}"/>
    <cellStyle name="Moneda 66 3 3 3 2" xfId="25776" xr:uid="{00000000-0005-0000-0000-0000EE6B0000}"/>
    <cellStyle name="Moneda 66 3 3 4" xfId="12367" xr:uid="{00000000-0005-0000-0000-0000EF6B0000}"/>
    <cellStyle name="Moneda 66 3 3 4 2" xfId="29103" xr:uid="{00000000-0005-0000-0000-0000F06B0000}"/>
    <cellStyle name="Moneda 66 3 3 5" xfId="15683" xr:uid="{00000000-0005-0000-0000-0000F16B0000}"/>
    <cellStyle name="Moneda 66 3 3 6" xfId="19142" xr:uid="{00000000-0005-0000-0000-0000F26B0000}"/>
    <cellStyle name="Moneda 66 3 4" xfId="3234" xr:uid="{00000000-0005-0000-0000-0000F36B0000}"/>
    <cellStyle name="Moneda 66 3 4 2" xfId="6551" xr:uid="{00000000-0005-0000-0000-0000F46B0000}"/>
    <cellStyle name="Moneda 66 3 4 2 2" xfId="23287" xr:uid="{00000000-0005-0000-0000-0000F56B0000}"/>
    <cellStyle name="Moneda 66 3 4 3" xfId="9868" xr:uid="{00000000-0005-0000-0000-0000F66B0000}"/>
    <cellStyle name="Moneda 66 3 4 3 2" xfId="26604" xr:uid="{00000000-0005-0000-0000-0000F76B0000}"/>
    <cellStyle name="Moneda 66 3 4 4" xfId="13195" xr:uid="{00000000-0005-0000-0000-0000F86B0000}"/>
    <cellStyle name="Moneda 66 3 4 4 2" xfId="29931" xr:uid="{00000000-0005-0000-0000-0000F96B0000}"/>
    <cellStyle name="Moneda 66 3 4 5" xfId="16511" xr:uid="{00000000-0005-0000-0000-0000FA6B0000}"/>
    <cellStyle name="Moneda 66 3 4 6" xfId="19970" xr:uid="{00000000-0005-0000-0000-0000FB6B0000}"/>
    <cellStyle name="Moneda 66 3 5" xfId="4066" xr:uid="{00000000-0005-0000-0000-0000FC6B0000}"/>
    <cellStyle name="Moneda 66 3 5 2" xfId="20802" xr:uid="{00000000-0005-0000-0000-0000FD6B0000}"/>
    <cellStyle name="Moneda 66 3 6" xfId="7383" xr:uid="{00000000-0005-0000-0000-0000FE6B0000}"/>
    <cellStyle name="Moneda 66 3 6 2" xfId="24119" xr:uid="{00000000-0005-0000-0000-0000FF6B0000}"/>
    <cellStyle name="Moneda 66 3 7" xfId="10710" xr:uid="{00000000-0005-0000-0000-0000006C0000}"/>
    <cellStyle name="Moneda 66 3 7 2" xfId="27446" xr:uid="{00000000-0005-0000-0000-0000016C0000}"/>
    <cellStyle name="Moneda 66 3 8" xfId="14026" xr:uid="{00000000-0005-0000-0000-0000026C0000}"/>
    <cellStyle name="Moneda 66 3 9" xfId="17485" xr:uid="{00000000-0005-0000-0000-0000036C0000}"/>
    <cellStyle name="Moneda 66 4" xfId="1163" xr:uid="{00000000-0005-0000-0000-0000046C0000}"/>
    <cellStyle name="Moneda 66 4 2" xfId="4480" xr:uid="{00000000-0005-0000-0000-0000056C0000}"/>
    <cellStyle name="Moneda 66 4 2 2" xfId="21216" xr:uid="{00000000-0005-0000-0000-0000066C0000}"/>
    <cellStyle name="Moneda 66 4 3" xfId="7797" xr:uid="{00000000-0005-0000-0000-0000076C0000}"/>
    <cellStyle name="Moneda 66 4 3 2" xfId="24533" xr:uid="{00000000-0005-0000-0000-0000086C0000}"/>
    <cellStyle name="Moneda 66 4 4" xfId="11124" xr:uid="{00000000-0005-0000-0000-0000096C0000}"/>
    <cellStyle name="Moneda 66 4 4 2" xfId="27860" xr:uid="{00000000-0005-0000-0000-00000A6C0000}"/>
    <cellStyle name="Moneda 66 4 5" xfId="14440" xr:uid="{00000000-0005-0000-0000-00000B6C0000}"/>
    <cellStyle name="Moneda 66 4 6" xfId="17899" xr:uid="{00000000-0005-0000-0000-00000C6C0000}"/>
    <cellStyle name="Moneda 66 5" xfId="1992" xr:uid="{00000000-0005-0000-0000-00000D6C0000}"/>
    <cellStyle name="Moneda 66 5 2" xfId="5309" xr:uid="{00000000-0005-0000-0000-00000E6C0000}"/>
    <cellStyle name="Moneda 66 5 2 2" xfId="22045" xr:uid="{00000000-0005-0000-0000-00000F6C0000}"/>
    <cellStyle name="Moneda 66 5 3" xfId="8626" xr:uid="{00000000-0005-0000-0000-0000106C0000}"/>
    <cellStyle name="Moneda 66 5 3 2" xfId="25362" xr:uid="{00000000-0005-0000-0000-0000116C0000}"/>
    <cellStyle name="Moneda 66 5 4" xfId="11953" xr:uid="{00000000-0005-0000-0000-0000126C0000}"/>
    <cellStyle name="Moneda 66 5 4 2" xfId="28689" xr:uid="{00000000-0005-0000-0000-0000136C0000}"/>
    <cellStyle name="Moneda 66 5 5" xfId="15269" xr:uid="{00000000-0005-0000-0000-0000146C0000}"/>
    <cellStyle name="Moneda 66 5 6" xfId="18728" xr:uid="{00000000-0005-0000-0000-0000156C0000}"/>
    <cellStyle name="Moneda 66 6" xfId="2820" xr:uid="{00000000-0005-0000-0000-0000166C0000}"/>
    <cellStyle name="Moneda 66 6 2" xfId="6137" xr:uid="{00000000-0005-0000-0000-0000176C0000}"/>
    <cellStyle name="Moneda 66 6 2 2" xfId="22873" xr:uid="{00000000-0005-0000-0000-0000186C0000}"/>
    <cellStyle name="Moneda 66 6 3" xfId="9454" xr:uid="{00000000-0005-0000-0000-0000196C0000}"/>
    <cellStyle name="Moneda 66 6 3 2" xfId="26190" xr:uid="{00000000-0005-0000-0000-00001A6C0000}"/>
    <cellStyle name="Moneda 66 6 4" xfId="12781" xr:uid="{00000000-0005-0000-0000-00001B6C0000}"/>
    <cellStyle name="Moneda 66 6 4 2" xfId="29517" xr:uid="{00000000-0005-0000-0000-00001C6C0000}"/>
    <cellStyle name="Moneda 66 6 5" xfId="16097" xr:uid="{00000000-0005-0000-0000-00001D6C0000}"/>
    <cellStyle name="Moneda 66 6 6" xfId="19556" xr:uid="{00000000-0005-0000-0000-00001E6C0000}"/>
    <cellStyle name="Moneda 66 7" xfId="3652" xr:uid="{00000000-0005-0000-0000-00001F6C0000}"/>
    <cellStyle name="Moneda 66 7 2" xfId="20388" xr:uid="{00000000-0005-0000-0000-0000206C0000}"/>
    <cellStyle name="Moneda 66 8" xfId="6969" xr:uid="{00000000-0005-0000-0000-0000216C0000}"/>
    <cellStyle name="Moneda 66 8 2" xfId="23705" xr:uid="{00000000-0005-0000-0000-0000226C0000}"/>
    <cellStyle name="Moneda 66 9" xfId="10296" xr:uid="{00000000-0005-0000-0000-0000236C0000}"/>
    <cellStyle name="Moneda 66 9 2" xfId="27032" xr:uid="{00000000-0005-0000-0000-0000246C0000}"/>
    <cellStyle name="Moneda 67" xfId="303" xr:uid="{00000000-0005-0000-0000-0000256C0000}"/>
    <cellStyle name="Moneda 67 10" xfId="13613" xr:uid="{00000000-0005-0000-0000-0000266C0000}"/>
    <cellStyle name="Moneda 67 11" xfId="17072" xr:uid="{00000000-0005-0000-0000-0000276C0000}"/>
    <cellStyle name="Moneda 67 2" xfId="534" xr:uid="{00000000-0005-0000-0000-0000286C0000}"/>
    <cellStyle name="Moneda 67 2 10" xfId="17277" xr:uid="{00000000-0005-0000-0000-0000296C0000}"/>
    <cellStyle name="Moneda 67 2 2" xfId="955" xr:uid="{00000000-0005-0000-0000-00002A6C0000}"/>
    <cellStyle name="Moneda 67 2 2 2" xfId="1784" xr:uid="{00000000-0005-0000-0000-00002B6C0000}"/>
    <cellStyle name="Moneda 67 2 2 2 2" xfId="5101" xr:uid="{00000000-0005-0000-0000-00002C6C0000}"/>
    <cellStyle name="Moneda 67 2 2 2 2 2" xfId="21837" xr:uid="{00000000-0005-0000-0000-00002D6C0000}"/>
    <cellStyle name="Moneda 67 2 2 2 3" xfId="8418" xr:uid="{00000000-0005-0000-0000-00002E6C0000}"/>
    <cellStyle name="Moneda 67 2 2 2 3 2" xfId="25154" xr:uid="{00000000-0005-0000-0000-00002F6C0000}"/>
    <cellStyle name="Moneda 67 2 2 2 4" xfId="11745" xr:uid="{00000000-0005-0000-0000-0000306C0000}"/>
    <cellStyle name="Moneda 67 2 2 2 4 2" xfId="28481" xr:uid="{00000000-0005-0000-0000-0000316C0000}"/>
    <cellStyle name="Moneda 67 2 2 2 5" xfId="15061" xr:uid="{00000000-0005-0000-0000-0000326C0000}"/>
    <cellStyle name="Moneda 67 2 2 2 6" xfId="18520" xr:uid="{00000000-0005-0000-0000-0000336C0000}"/>
    <cellStyle name="Moneda 67 2 2 3" xfId="2612" xr:uid="{00000000-0005-0000-0000-0000346C0000}"/>
    <cellStyle name="Moneda 67 2 2 3 2" xfId="5929" xr:uid="{00000000-0005-0000-0000-0000356C0000}"/>
    <cellStyle name="Moneda 67 2 2 3 2 2" xfId="22665" xr:uid="{00000000-0005-0000-0000-0000366C0000}"/>
    <cellStyle name="Moneda 67 2 2 3 3" xfId="9246" xr:uid="{00000000-0005-0000-0000-0000376C0000}"/>
    <cellStyle name="Moneda 67 2 2 3 3 2" xfId="25982" xr:uid="{00000000-0005-0000-0000-0000386C0000}"/>
    <cellStyle name="Moneda 67 2 2 3 4" xfId="12573" xr:uid="{00000000-0005-0000-0000-0000396C0000}"/>
    <cellStyle name="Moneda 67 2 2 3 4 2" xfId="29309" xr:uid="{00000000-0005-0000-0000-00003A6C0000}"/>
    <cellStyle name="Moneda 67 2 2 3 5" xfId="15889" xr:uid="{00000000-0005-0000-0000-00003B6C0000}"/>
    <cellStyle name="Moneda 67 2 2 3 6" xfId="19348" xr:uid="{00000000-0005-0000-0000-00003C6C0000}"/>
    <cellStyle name="Moneda 67 2 2 4" xfId="3440" xr:uid="{00000000-0005-0000-0000-00003D6C0000}"/>
    <cellStyle name="Moneda 67 2 2 4 2" xfId="6757" xr:uid="{00000000-0005-0000-0000-00003E6C0000}"/>
    <cellStyle name="Moneda 67 2 2 4 2 2" xfId="23493" xr:uid="{00000000-0005-0000-0000-00003F6C0000}"/>
    <cellStyle name="Moneda 67 2 2 4 3" xfId="10074" xr:uid="{00000000-0005-0000-0000-0000406C0000}"/>
    <cellStyle name="Moneda 67 2 2 4 3 2" xfId="26810" xr:uid="{00000000-0005-0000-0000-0000416C0000}"/>
    <cellStyle name="Moneda 67 2 2 4 4" xfId="13401" xr:uid="{00000000-0005-0000-0000-0000426C0000}"/>
    <cellStyle name="Moneda 67 2 2 4 4 2" xfId="30137" xr:uid="{00000000-0005-0000-0000-0000436C0000}"/>
    <cellStyle name="Moneda 67 2 2 4 5" xfId="16717" xr:uid="{00000000-0005-0000-0000-0000446C0000}"/>
    <cellStyle name="Moneda 67 2 2 4 6" xfId="20176" xr:uid="{00000000-0005-0000-0000-0000456C0000}"/>
    <cellStyle name="Moneda 67 2 2 5" xfId="4272" xr:uid="{00000000-0005-0000-0000-0000466C0000}"/>
    <cellStyle name="Moneda 67 2 2 5 2" xfId="21008" xr:uid="{00000000-0005-0000-0000-0000476C0000}"/>
    <cellStyle name="Moneda 67 2 2 6" xfId="7589" xr:uid="{00000000-0005-0000-0000-0000486C0000}"/>
    <cellStyle name="Moneda 67 2 2 6 2" xfId="24325" xr:uid="{00000000-0005-0000-0000-0000496C0000}"/>
    <cellStyle name="Moneda 67 2 2 7" xfId="10916" xr:uid="{00000000-0005-0000-0000-00004A6C0000}"/>
    <cellStyle name="Moneda 67 2 2 7 2" xfId="27652" xr:uid="{00000000-0005-0000-0000-00004B6C0000}"/>
    <cellStyle name="Moneda 67 2 2 8" xfId="14232" xr:uid="{00000000-0005-0000-0000-00004C6C0000}"/>
    <cellStyle name="Moneda 67 2 2 9" xfId="17691" xr:uid="{00000000-0005-0000-0000-00004D6C0000}"/>
    <cellStyle name="Moneda 67 2 3" xfId="1369" xr:uid="{00000000-0005-0000-0000-00004E6C0000}"/>
    <cellStyle name="Moneda 67 2 3 2" xfId="4686" xr:uid="{00000000-0005-0000-0000-00004F6C0000}"/>
    <cellStyle name="Moneda 67 2 3 2 2" xfId="21422" xr:uid="{00000000-0005-0000-0000-0000506C0000}"/>
    <cellStyle name="Moneda 67 2 3 3" xfId="8003" xr:uid="{00000000-0005-0000-0000-0000516C0000}"/>
    <cellStyle name="Moneda 67 2 3 3 2" xfId="24739" xr:uid="{00000000-0005-0000-0000-0000526C0000}"/>
    <cellStyle name="Moneda 67 2 3 4" xfId="11330" xr:uid="{00000000-0005-0000-0000-0000536C0000}"/>
    <cellStyle name="Moneda 67 2 3 4 2" xfId="28066" xr:uid="{00000000-0005-0000-0000-0000546C0000}"/>
    <cellStyle name="Moneda 67 2 3 5" xfId="14646" xr:uid="{00000000-0005-0000-0000-0000556C0000}"/>
    <cellStyle name="Moneda 67 2 3 6" xfId="18105" xr:uid="{00000000-0005-0000-0000-0000566C0000}"/>
    <cellStyle name="Moneda 67 2 4" xfId="2198" xr:uid="{00000000-0005-0000-0000-0000576C0000}"/>
    <cellStyle name="Moneda 67 2 4 2" xfId="5515" xr:uid="{00000000-0005-0000-0000-0000586C0000}"/>
    <cellStyle name="Moneda 67 2 4 2 2" xfId="22251" xr:uid="{00000000-0005-0000-0000-0000596C0000}"/>
    <cellStyle name="Moneda 67 2 4 3" xfId="8832" xr:uid="{00000000-0005-0000-0000-00005A6C0000}"/>
    <cellStyle name="Moneda 67 2 4 3 2" xfId="25568" xr:uid="{00000000-0005-0000-0000-00005B6C0000}"/>
    <cellStyle name="Moneda 67 2 4 4" xfId="12159" xr:uid="{00000000-0005-0000-0000-00005C6C0000}"/>
    <cellStyle name="Moneda 67 2 4 4 2" xfId="28895" xr:uid="{00000000-0005-0000-0000-00005D6C0000}"/>
    <cellStyle name="Moneda 67 2 4 5" xfId="15475" xr:uid="{00000000-0005-0000-0000-00005E6C0000}"/>
    <cellStyle name="Moneda 67 2 4 6" xfId="18934" xr:uid="{00000000-0005-0000-0000-00005F6C0000}"/>
    <cellStyle name="Moneda 67 2 5" xfId="3026" xr:uid="{00000000-0005-0000-0000-0000606C0000}"/>
    <cellStyle name="Moneda 67 2 5 2" xfId="6343" xr:uid="{00000000-0005-0000-0000-0000616C0000}"/>
    <cellStyle name="Moneda 67 2 5 2 2" xfId="23079" xr:uid="{00000000-0005-0000-0000-0000626C0000}"/>
    <cellStyle name="Moneda 67 2 5 3" xfId="9660" xr:uid="{00000000-0005-0000-0000-0000636C0000}"/>
    <cellStyle name="Moneda 67 2 5 3 2" xfId="26396" xr:uid="{00000000-0005-0000-0000-0000646C0000}"/>
    <cellStyle name="Moneda 67 2 5 4" xfId="12987" xr:uid="{00000000-0005-0000-0000-0000656C0000}"/>
    <cellStyle name="Moneda 67 2 5 4 2" xfId="29723" xr:uid="{00000000-0005-0000-0000-0000666C0000}"/>
    <cellStyle name="Moneda 67 2 5 5" xfId="16303" xr:uid="{00000000-0005-0000-0000-0000676C0000}"/>
    <cellStyle name="Moneda 67 2 5 6" xfId="19762" xr:uid="{00000000-0005-0000-0000-0000686C0000}"/>
    <cellStyle name="Moneda 67 2 6" xfId="3858" xr:uid="{00000000-0005-0000-0000-0000696C0000}"/>
    <cellStyle name="Moneda 67 2 6 2" xfId="20594" xr:uid="{00000000-0005-0000-0000-00006A6C0000}"/>
    <cellStyle name="Moneda 67 2 7" xfId="7175" xr:uid="{00000000-0005-0000-0000-00006B6C0000}"/>
    <cellStyle name="Moneda 67 2 7 2" xfId="23911" xr:uid="{00000000-0005-0000-0000-00006C6C0000}"/>
    <cellStyle name="Moneda 67 2 8" xfId="10502" xr:uid="{00000000-0005-0000-0000-00006D6C0000}"/>
    <cellStyle name="Moneda 67 2 8 2" xfId="27238" xr:uid="{00000000-0005-0000-0000-00006E6C0000}"/>
    <cellStyle name="Moneda 67 2 9" xfId="13818" xr:uid="{00000000-0005-0000-0000-00006F6C0000}"/>
    <cellStyle name="Moneda 67 3" xfId="750" xr:uid="{00000000-0005-0000-0000-0000706C0000}"/>
    <cellStyle name="Moneda 67 3 2" xfId="1579" xr:uid="{00000000-0005-0000-0000-0000716C0000}"/>
    <cellStyle name="Moneda 67 3 2 2" xfId="4896" xr:uid="{00000000-0005-0000-0000-0000726C0000}"/>
    <cellStyle name="Moneda 67 3 2 2 2" xfId="21632" xr:uid="{00000000-0005-0000-0000-0000736C0000}"/>
    <cellStyle name="Moneda 67 3 2 3" xfId="8213" xr:uid="{00000000-0005-0000-0000-0000746C0000}"/>
    <cellStyle name="Moneda 67 3 2 3 2" xfId="24949" xr:uid="{00000000-0005-0000-0000-0000756C0000}"/>
    <cellStyle name="Moneda 67 3 2 4" xfId="11540" xr:uid="{00000000-0005-0000-0000-0000766C0000}"/>
    <cellStyle name="Moneda 67 3 2 4 2" xfId="28276" xr:uid="{00000000-0005-0000-0000-0000776C0000}"/>
    <cellStyle name="Moneda 67 3 2 5" xfId="14856" xr:uid="{00000000-0005-0000-0000-0000786C0000}"/>
    <cellStyle name="Moneda 67 3 2 6" xfId="18315" xr:uid="{00000000-0005-0000-0000-0000796C0000}"/>
    <cellStyle name="Moneda 67 3 3" xfId="2407" xr:uid="{00000000-0005-0000-0000-00007A6C0000}"/>
    <cellStyle name="Moneda 67 3 3 2" xfId="5724" xr:uid="{00000000-0005-0000-0000-00007B6C0000}"/>
    <cellStyle name="Moneda 67 3 3 2 2" xfId="22460" xr:uid="{00000000-0005-0000-0000-00007C6C0000}"/>
    <cellStyle name="Moneda 67 3 3 3" xfId="9041" xr:uid="{00000000-0005-0000-0000-00007D6C0000}"/>
    <cellStyle name="Moneda 67 3 3 3 2" xfId="25777" xr:uid="{00000000-0005-0000-0000-00007E6C0000}"/>
    <cellStyle name="Moneda 67 3 3 4" xfId="12368" xr:uid="{00000000-0005-0000-0000-00007F6C0000}"/>
    <cellStyle name="Moneda 67 3 3 4 2" xfId="29104" xr:uid="{00000000-0005-0000-0000-0000806C0000}"/>
    <cellStyle name="Moneda 67 3 3 5" xfId="15684" xr:uid="{00000000-0005-0000-0000-0000816C0000}"/>
    <cellStyle name="Moneda 67 3 3 6" xfId="19143" xr:uid="{00000000-0005-0000-0000-0000826C0000}"/>
    <cellStyle name="Moneda 67 3 4" xfId="3235" xr:uid="{00000000-0005-0000-0000-0000836C0000}"/>
    <cellStyle name="Moneda 67 3 4 2" xfId="6552" xr:uid="{00000000-0005-0000-0000-0000846C0000}"/>
    <cellStyle name="Moneda 67 3 4 2 2" xfId="23288" xr:uid="{00000000-0005-0000-0000-0000856C0000}"/>
    <cellStyle name="Moneda 67 3 4 3" xfId="9869" xr:uid="{00000000-0005-0000-0000-0000866C0000}"/>
    <cellStyle name="Moneda 67 3 4 3 2" xfId="26605" xr:uid="{00000000-0005-0000-0000-0000876C0000}"/>
    <cellStyle name="Moneda 67 3 4 4" xfId="13196" xr:uid="{00000000-0005-0000-0000-0000886C0000}"/>
    <cellStyle name="Moneda 67 3 4 4 2" xfId="29932" xr:uid="{00000000-0005-0000-0000-0000896C0000}"/>
    <cellStyle name="Moneda 67 3 4 5" xfId="16512" xr:uid="{00000000-0005-0000-0000-00008A6C0000}"/>
    <cellStyle name="Moneda 67 3 4 6" xfId="19971" xr:uid="{00000000-0005-0000-0000-00008B6C0000}"/>
    <cellStyle name="Moneda 67 3 5" xfId="4067" xr:uid="{00000000-0005-0000-0000-00008C6C0000}"/>
    <cellStyle name="Moneda 67 3 5 2" xfId="20803" xr:uid="{00000000-0005-0000-0000-00008D6C0000}"/>
    <cellStyle name="Moneda 67 3 6" xfId="7384" xr:uid="{00000000-0005-0000-0000-00008E6C0000}"/>
    <cellStyle name="Moneda 67 3 6 2" xfId="24120" xr:uid="{00000000-0005-0000-0000-00008F6C0000}"/>
    <cellStyle name="Moneda 67 3 7" xfId="10711" xr:uid="{00000000-0005-0000-0000-0000906C0000}"/>
    <cellStyle name="Moneda 67 3 7 2" xfId="27447" xr:uid="{00000000-0005-0000-0000-0000916C0000}"/>
    <cellStyle name="Moneda 67 3 8" xfId="14027" xr:uid="{00000000-0005-0000-0000-0000926C0000}"/>
    <cellStyle name="Moneda 67 3 9" xfId="17486" xr:uid="{00000000-0005-0000-0000-0000936C0000}"/>
    <cellStyle name="Moneda 67 4" xfId="1164" xr:uid="{00000000-0005-0000-0000-0000946C0000}"/>
    <cellStyle name="Moneda 67 4 2" xfId="4481" xr:uid="{00000000-0005-0000-0000-0000956C0000}"/>
    <cellStyle name="Moneda 67 4 2 2" xfId="21217" xr:uid="{00000000-0005-0000-0000-0000966C0000}"/>
    <cellStyle name="Moneda 67 4 3" xfId="7798" xr:uid="{00000000-0005-0000-0000-0000976C0000}"/>
    <cellStyle name="Moneda 67 4 3 2" xfId="24534" xr:uid="{00000000-0005-0000-0000-0000986C0000}"/>
    <cellStyle name="Moneda 67 4 4" xfId="11125" xr:uid="{00000000-0005-0000-0000-0000996C0000}"/>
    <cellStyle name="Moneda 67 4 4 2" xfId="27861" xr:uid="{00000000-0005-0000-0000-00009A6C0000}"/>
    <cellStyle name="Moneda 67 4 5" xfId="14441" xr:uid="{00000000-0005-0000-0000-00009B6C0000}"/>
    <cellStyle name="Moneda 67 4 6" xfId="17900" xr:uid="{00000000-0005-0000-0000-00009C6C0000}"/>
    <cellStyle name="Moneda 67 5" xfId="1993" xr:uid="{00000000-0005-0000-0000-00009D6C0000}"/>
    <cellStyle name="Moneda 67 5 2" xfId="5310" xr:uid="{00000000-0005-0000-0000-00009E6C0000}"/>
    <cellStyle name="Moneda 67 5 2 2" xfId="22046" xr:uid="{00000000-0005-0000-0000-00009F6C0000}"/>
    <cellStyle name="Moneda 67 5 3" xfId="8627" xr:uid="{00000000-0005-0000-0000-0000A06C0000}"/>
    <cellStyle name="Moneda 67 5 3 2" xfId="25363" xr:uid="{00000000-0005-0000-0000-0000A16C0000}"/>
    <cellStyle name="Moneda 67 5 4" xfId="11954" xr:uid="{00000000-0005-0000-0000-0000A26C0000}"/>
    <cellStyle name="Moneda 67 5 4 2" xfId="28690" xr:uid="{00000000-0005-0000-0000-0000A36C0000}"/>
    <cellStyle name="Moneda 67 5 5" xfId="15270" xr:uid="{00000000-0005-0000-0000-0000A46C0000}"/>
    <cellStyle name="Moneda 67 5 6" xfId="18729" xr:uid="{00000000-0005-0000-0000-0000A56C0000}"/>
    <cellStyle name="Moneda 67 6" xfId="2821" xr:uid="{00000000-0005-0000-0000-0000A66C0000}"/>
    <cellStyle name="Moneda 67 6 2" xfId="6138" xr:uid="{00000000-0005-0000-0000-0000A76C0000}"/>
    <cellStyle name="Moneda 67 6 2 2" xfId="22874" xr:uid="{00000000-0005-0000-0000-0000A86C0000}"/>
    <cellStyle name="Moneda 67 6 3" xfId="9455" xr:uid="{00000000-0005-0000-0000-0000A96C0000}"/>
    <cellStyle name="Moneda 67 6 3 2" xfId="26191" xr:uid="{00000000-0005-0000-0000-0000AA6C0000}"/>
    <cellStyle name="Moneda 67 6 4" xfId="12782" xr:uid="{00000000-0005-0000-0000-0000AB6C0000}"/>
    <cellStyle name="Moneda 67 6 4 2" xfId="29518" xr:uid="{00000000-0005-0000-0000-0000AC6C0000}"/>
    <cellStyle name="Moneda 67 6 5" xfId="16098" xr:uid="{00000000-0005-0000-0000-0000AD6C0000}"/>
    <cellStyle name="Moneda 67 6 6" xfId="19557" xr:uid="{00000000-0005-0000-0000-0000AE6C0000}"/>
    <cellStyle name="Moneda 67 7" xfId="3653" xr:uid="{00000000-0005-0000-0000-0000AF6C0000}"/>
    <cellStyle name="Moneda 67 7 2" xfId="20389" xr:uid="{00000000-0005-0000-0000-0000B06C0000}"/>
    <cellStyle name="Moneda 67 8" xfId="6970" xr:uid="{00000000-0005-0000-0000-0000B16C0000}"/>
    <cellStyle name="Moneda 67 8 2" xfId="23706" xr:uid="{00000000-0005-0000-0000-0000B26C0000}"/>
    <cellStyle name="Moneda 67 9" xfId="10297" xr:uid="{00000000-0005-0000-0000-0000B36C0000}"/>
    <cellStyle name="Moneda 67 9 2" xfId="27033" xr:uid="{00000000-0005-0000-0000-0000B46C0000}"/>
    <cellStyle name="Moneda 68" xfId="304" xr:uid="{00000000-0005-0000-0000-0000B56C0000}"/>
    <cellStyle name="Moneda 68 10" xfId="13614" xr:uid="{00000000-0005-0000-0000-0000B66C0000}"/>
    <cellStyle name="Moneda 68 11" xfId="17073" xr:uid="{00000000-0005-0000-0000-0000B76C0000}"/>
    <cellStyle name="Moneda 68 2" xfId="535" xr:uid="{00000000-0005-0000-0000-0000B86C0000}"/>
    <cellStyle name="Moneda 68 2 10" xfId="17278" xr:uid="{00000000-0005-0000-0000-0000B96C0000}"/>
    <cellStyle name="Moneda 68 2 2" xfId="956" xr:uid="{00000000-0005-0000-0000-0000BA6C0000}"/>
    <cellStyle name="Moneda 68 2 2 2" xfId="1785" xr:uid="{00000000-0005-0000-0000-0000BB6C0000}"/>
    <cellStyle name="Moneda 68 2 2 2 2" xfId="5102" xr:uid="{00000000-0005-0000-0000-0000BC6C0000}"/>
    <cellStyle name="Moneda 68 2 2 2 2 2" xfId="21838" xr:uid="{00000000-0005-0000-0000-0000BD6C0000}"/>
    <cellStyle name="Moneda 68 2 2 2 3" xfId="8419" xr:uid="{00000000-0005-0000-0000-0000BE6C0000}"/>
    <cellStyle name="Moneda 68 2 2 2 3 2" xfId="25155" xr:uid="{00000000-0005-0000-0000-0000BF6C0000}"/>
    <cellStyle name="Moneda 68 2 2 2 4" xfId="11746" xr:uid="{00000000-0005-0000-0000-0000C06C0000}"/>
    <cellStyle name="Moneda 68 2 2 2 4 2" xfId="28482" xr:uid="{00000000-0005-0000-0000-0000C16C0000}"/>
    <cellStyle name="Moneda 68 2 2 2 5" xfId="15062" xr:uid="{00000000-0005-0000-0000-0000C26C0000}"/>
    <cellStyle name="Moneda 68 2 2 2 6" xfId="18521" xr:uid="{00000000-0005-0000-0000-0000C36C0000}"/>
    <cellStyle name="Moneda 68 2 2 3" xfId="2613" xr:uid="{00000000-0005-0000-0000-0000C46C0000}"/>
    <cellStyle name="Moneda 68 2 2 3 2" xfId="5930" xr:uid="{00000000-0005-0000-0000-0000C56C0000}"/>
    <cellStyle name="Moneda 68 2 2 3 2 2" xfId="22666" xr:uid="{00000000-0005-0000-0000-0000C66C0000}"/>
    <cellStyle name="Moneda 68 2 2 3 3" xfId="9247" xr:uid="{00000000-0005-0000-0000-0000C76C0000}"/>
    <cellStyle name="Moneda 68 2 2 3 3 2" xfId="25983" xr:uid="{00000000-0005-0000-0000-0000C86C0000}"/>
    <cellStyle name="Moneda 68 2 2 3 4" xfId="12574" xr:uid="{00000000-0005-0000-0000-0000C96C0000}"/>
    <cellStyle name="Moneda 68 2 2 3 4 2" xfId="29310" xr:uid="{00000000-0005-0000-0000-0000CA6C0000}"/>
    <cellStyle name="Moneda 68 2 2 3 5" xfId="15890" xr:uid="{00000000-0005-0000-0000-0000CB6C0000}"/>
    <cellStyle name="Moneda 68 2 2 3 6" xfId="19349" xr:uid="{00000000-0005-0000-0000-0000CC6C0000}"/>
    <cellStyle name="Moneda 68 2 2 4" xfId="3441" xr:uid="{00000000-0005-0000-0000-0000CD6C0000}"/>
    <cellStyle name="Moneda 68 2 2 4 2" xfId="6758" xr:uid="{00000000-0005-0000-0000-0000CE6C0000}"/>
    <cellStyle name="Moneda 68 2 2 4 2 2" xfId="23494" xr:uid="{00000000-0005-0000-0000-0000CF6C0000}"/>
    <cellStyle name="Moneda 68 2 2 4 3" xfId="10075" xr:uid="{00000000-0005-0000-0000-0000D06C0000}"/>
    <cellStyle name="Moneda 68 2 2 4 3 2" xfId="26811" xr:uid="{00000000-0005-0000-0000-0000D16C0000}"/>
    <cellStyle name="Moneda 68 2 2 4 4" xfId="13402" xr:uid="{00000000-0005-0000-0000-0000D26C0000}"/>
    <cellStyle name="Moneda 68 2 2 4 4 2" xfId="30138" xr:uid="{00000000-0005-0000-0000-0000D36C0000}"/>
    <cellStyle name="Moneda 68 2 2 4 5" xfId="16718" xr:uid="{00000000-0005-0000-0000-0000D46C0000}"/>
    <cellStyle name="Moneda 68 2 2 4 6" xfId="20177" xr:uid="{00000000-0005-0000-0000-0000D56C0000}"/>
    <cellStyle name="Moneda 68 2 2 5" xfId="4273" xr:uid="{00000000-0005-0000-0000-0000D66C0000}"/>
    <cellStyle name="Moneda 68 2 2 5 2" xfId="21009" xr:uid="{00000000-0005-0000-0000-0000D76C0000}"/>
    <cellStyle name="Moneda 68 2 2 6" xfId="7590" xr:uid="{00000000-0005-0000-0000-0000D86C0000}"/>
    <cellStyle name="Moneda 68 2 2 6 2" xfId="24326" xr:uid="{00000000-0005-0000-0000-0000D96C0000}"/>
    <cellStyle name="Moneda 68 2 2 7" xfId="10917" xr:uid="{00000000-0005-0000-0000-0000DA6C0000}"/>
    <cellStyle name="Moneda 68 2 2 7 2" xfId="27653" xr:uid="{00000000-0005-0000-0000-0000DB6C0000}"/>
    <cellStyle name="Moneda 68 2 2 8" xfId="14233" xr:uid="{00000000-0005-0000-0000-0000DC6C0000}"/>
    <cellStyle name="Moneda 68 2 2 9" xfId="17692" xr:uid="{00000000-0005-0000-0000-0000DD6C0000}"/>
    <cellStyle name="Moneda 68 2 3" xfId="1370" xr:uid="{00000000-0005-0000-0000-0000DE6C0000}"/>
    <cellStyle name="Moneda 68 2 3 2" xfId="4687" xr:uid="{00000000-0005-0000-0000-0000DF6C0000}"/>
    <cellStyle name="Moneda 68 2 3 2 2" xfId="21423" xr:uid="{00000000-0005-0000-0000-0000E06C0000}"/>
    <cellStyle name="Moneda 68 2 3 3" xfId="8004" xr:uid="{00000000-0005-0000-0000-0000E16C0000}"/>
    <cellStyle name="Moneda 68 2 3 3 2" xfId="24740" xr:uid="{00000000-0005-0000-0000-0000E26C0000}"/>
    <cellStyle name="Moneda 68 2 3 4" xfId="11331" xr:uid="{00000000-0005-0000-0000-0000E36C0000}"/>
    <cellStyle name="Moneda 68 2 3 4 2" xfId="28067" xr:uid="{00000000-0005-0000-0000-0000E46C0000}"/>
    <cellStyle name="Moneda 68 2 3 5" xfId="14647" xr:uid="{00000000-0005-0000-0000-0000E56C0000}"/>
    <cellStyle name="Moneda 68 2 3 6" xfId="18106" xr:uid="{00000000-0005-0000-0000-0000E66C0000}"/>
    <cellStyle name="Moneda 68 2 4" xfId="2199" xr:uid="{00000000-0005-0000-0000-0000E76C0000}"/>
    <cellStyle name="Moneda 68 2 4 2" xfId="5516" xr:uid="{00000000-0005-0000-0000-0000E86C0000}"/>
    <cellStyle name="Moneda 68 2 4 2 2" xfId="22252" xr:uid="{00000000-0005-0000-0000-0000E96C0000}"/>
    <cellStyle name="Moneda 68 2 4 3" xfId="8833" xr:uid="{00000000-0005-0000-0000-0000EA6C0000}"/>
    <cellStyle name="Moneda 68 2 4 3 2" xfId="25569" xr:uid="{00000000-0005-0000-0000-0000EB6C0000}"/>
    <cellStyle name="Moneda 68 2 4 4" xfId="12160" xr:uid="{00000000-0005-0000-0000-0000EC6C0000}"/>
    <cellStyle name="Moneda 68 2 4 4 2" xfId="28896" xr:uid="{00000000-0005-0000-0000-0000ED6C0000}"/>
    <cellStyle name="Moneda 68 2 4 5" xfId="15476" xr:uid="{00000000-0005-0000-0000-0000EE6C0000}"/>
    <cellStyle name="Moneda 68 2 4 6" xfId="18935" xr:uid="{00000000-0005-0000-0000-0000EF6C0000}"/>
    <cellStyle name="Moneda 68 2 5" xfId="3027" xr:uid="{00000000-0005-0000-0000-0000F06C0000}"/>
    <cellStyle name="Moneda 68 2 5 2" xfId="6344" xr:uid="{00000000-0005-0000-0000-0000F16C0000}"/>
    <cellStyle name="Moneda 68 2 5 2 2" xfId="23080" xr:uid="{00000000-0005-0000-0000-0000F26C0000}"/>
    <cellStyle name="Moneda 68 2 5 3" xfId="9661" xr:uid="{00000000-0005-0000-0000-0000F36C0000}"/>
    <cellStyle name="Moneda 68 2 5 3 2" xfId="26397" xr:uid="{00000000-0005-0000-0000-0000F46C0000}"/>
    <cellStyle name="Moneda 68 2 5 4" xfId="12988" xr:uid="{00000000-0005-0000-0000-0000F56C0000}"/>
    <cellStyle name="Moneda 68 2 5 4 2" xfId="29724" xr:uid="{00000000-0005-0000-0000-0000F66C0000}"/>
    <cellStyle name="Moneda 68 2 5 5" xfId="16304" xr:uid="{00000000-0005-0000-0000-0000F76C0000}"/>
    <cellStyle name="Moneda 68 2 5 6" xfId="19763" xr:uid="{00000000-0005-0000-0000-0000F86C0000}"/>
    <cellStyle name="Moneda 68 2 6" xfId="3859" xr:uid="{00000000-0005-0000-0000-0000F96C0000}"/>
    <cellStyle name="Moneda 68 2 6 2" xfId="20595" xr:uid="{00000000-0005-0000-0000-0000FA6C0000}"/>
    <cellStyle name="Moneda 68 2 7" xfId="7176" xr:uid="{00000000-0005-0000-0000-0000FB6C0000}"/>
    <cellStyle name="Moneda 68 2 7 2" xfId="23912" xr:uid="{00000000-0005-0000-0000-0000FC6C0000}"/>
    <cellStyle name="Moneda 68 2 8" xfId="10503" xr:uid="{00000000-0005-0000-0000-0000FD6C0000}"/>
    <cellStyle name="Moneda 68 2 8 2" xfId="27239" xr:uid="{00000000-0005-0000-0000-0000FE6C0000}"/>
    <cellStyle name="Moneda 68 2 9" xfId="13819" xr:uid="{00000000-0005-0000-0000-0000FF6C0000}"/>
    <cellStyle name="Moneda 68 3" xfId="751" xr:uid="{00000000-0005-0000-0000-0000006D0000}"/>
    <cellStyle name="Moneda 68 3 2" xfId="1580" xr:uid="{00000000-0005-0000-0000-0000016D0000}"/>
    <cellStyle name="Moneda 68 3 2 2" xfId="4897" xr:uid="{00000000-0005-0000-0000-0000026D0000}"/>
    <cellStyle name="Moneda 68 3 2 2 2" xfId="21633" xr:uid="{00000000-0005-0000-0000-0000036D0000}"/>
    <cellStyle name="Moneda 68 3 2 3" xfId="8214" xr:uid="{00000000-0005-0000-0000-0000046D0000}"/>
    <cellStyle name="Moneda 68 3 2 3 2" xfId="24950" xr:uid="{00000000-0005-0000-0000-0000056D0000}"/>
    <cellStyle name="Moneda 68 3 2 4" xfId="11541" xr:uid="{00000000-0005-0000-0000-0000066D0000}"/>
    <cellStyle name="Moneda 68 3 2 4 2" xfId="28277" xr:uid="{00000000-0005-0000-0000-0000076D0000}"/>
    <cellStyle name="Moneda 68 3 2 5" xfId="14857" xr:uid="{00000000-0005-0000-0000-0000086D0000}"/>
    <cellStyle name="Moneda 68 3 2 6" xfId="18316" xr:uid="{00000000-0005-0000-0000-0000096D0000}"/>
    <cellStyle name="Moneda 68 3 3" xfId="2408" xr:uid="{00000000-0005-0000-0000-00000A6D0000}"/>
    <cellStyle name="Moneda 68 3 3 2" xfId="5725" xr:uid="{00000000-0005-0000-0000-00000B6D0000}"/>
    <cellStyle name="Moneda 68 3 3 2 2" xfId="22461" xr:uid="{00000000-0005-0000-0000-00000C6D0000}"/>
    <cellStyle name="Moneda 68 3 3 3" xfId="9042" xr:uid="{00000000-0005-0000-0000-00000D6D0000}"/>
    <cellStyle name="Moneda 68 3 3 3 2" xfId="25778" xr:uid="{00000000-0005-0000-0000-00000E6D0000}"/>
    <cellStyle name="Moneda 68 3 3 4" xfId="12369" xr:uid="{00000000-0005-0000-0000-00000F6D0000}"/>
    <cellStyle name="Moneda 68 3 3 4 2" xfId="29105" xr:uid="{00000000-0005-0000-0000-0000106D0000}"/>
    <cellStyle name="Moneda 68 3 3 5" xfId="15685" xr:uid="{00000000-0005-0000-0000-0000116D0000}"/>
    <cellStyle name="Moneda 68 3 3 6" xfId="19144" xr:uid="{00000000-0005-0000-0000-0000126D0000}"/>
    <cellStyle name="Moneda 68 3 4" xfId="3236" xr:uid="{00000000-0005-0000-0000-0000136D0000}"/>
    <cellStyle name="Moneda 68 3 4 2" xfId="6553" xr:uid="{00000000-0005-0000-0000-0000146D0000}"/>
    <cellStyle name="Moneda 68 3 4 2 2" xfId="23289" xr:uid="{00000000-0005-0000-0000-0000156D0000}"/>
    <cellStyle name="Moneda 68 3 4 3" xfId="9870" xr:uid="{00000000-0005-0000-0000-0000166D0000}"/>
    <cellStyle name="Moneda 68 3 4 3 2" xfId="26606" xr:uid="{00000000-0005-0000-0000-0000176D0000}"/>
    <cellStyle name="Moneda 68 3 4 4" xfId="13197" xr:uid="{00000000-0005-0000-0000-0000186D0000}"/>
    <cellStyle name="Moneda 68 3 4 4 2" xfId="29933" xr:uid="{00000000-0005-0000-0000-0000196D0000}"/>
    <cellStyle name="Moneda 68 3 4 5" xfId="16513" xr:uid="{00000000-0005-0000-0000-00001A6D0000}"/>
    <cellStyle name="Moneda 68 3 4 6" xfId="19972" xr:uid="{00000000-0005-0000-0000-00001B6D0000}"/>
    <cellStyle name="Moneda 68 3 5" xfId="4068" xr:uid="{00000000-0005-0000-0000-00001C6D0000}"/>
    <cellStyle name="Moneda 68 3 5 2" xfId="20804" xr:uid="{00000000-0005-0000-0000-00001D6D0000}"/>
    <cellStyle name="Moneda 68 3 6" xfId="7385" xr:uid="{00000000-0005-0000-0000-00001E6D0000}"/>
    <cellStyle name="Moneda 68 3 6 2" xfId="24121" xr:uid="{00000000-0005-0000-0000-00001F6D0000}"/>
    <cellStyle name="Moneda 68 3 7" xfId="10712" xr:uid="{00000000-0005-0000-0000-0000206D0000}"/>
    <cellStyle name="Moneda 68 3 7 2" xfId="27448" xr:uid="{00000000-0005-0000-0000-0000216D0000}"/>
    <cellStyle name="Moneda 68 3 8" xfId="14028" xr:uid="{00000000-0005-0000-0000-0000226D0000}"/>
    <cellStyle name="Moneda 68 3 9" xfId="17487" xr:uid="{00000000-0005-0000-0000-0000236D0000}"/>
    <cellStyle name="Moneda 68 4" xfId="1165" xr:uid="{00000000-0005-0000-0000-0000246D0000}"/>
    <cellStyle name="Moneda 68 4 2" xfId="4482" xr:uid="{00000000-0005-0000-0000-0000256D0000}"/>
    <cellStyle name="Moneda 68 4 2 2" xfId="21218" xr:uid="{00000000-0005-0000-0000-0000266D0000}"/>
    <cellStyle name="Moneda 68 4 3" xfId="7799" xr:uid="{00000000-0005-0000-0000-0000276D0000}"/>
    <cellStyle name="Moneda 68 4 3 2" xfId="24535" xr:uid="{00000000-0005-0000-0000-0000286D0000}"/>
    <cellStyle name="Moneda 68 4 4" xfId="11126" xr:uid="{00000000-0005-0000-0000-0000296D0000}"/>
    <cellStyle name="Moneda 68 4 4 2" xfId="27862" xr:uid="{00000000-0005-0000-0000-00002A6D0000}"/>
    <cellStyle name="Moneda 68 4 5" xfId="14442" xr:uid="{00000000-0005-0000-0000-00002B6D0000}"/>
    <cellStyle name="Moneda 68 4 6" xfId="17901" xr:uid="{00000000-0005-0000-0000-00002C6D0000}"/>
    <cellStyle name="Moneda 68 5" xfId="1994" xr:uid="{00000000-0005-0000-0000-00002D6D0000}"/>
    <cellStyle name="Moneda 68 5 2" xfId="5311" xr:uid="{00000000-0005-0000-0000-00002E6D0000}"/>
    <cellStyle name="Moneda 68 5 2 2" xfId="22047" xr:uid="{00000000-0005-0000-0000-00002F6D0000}"/>
    <cellStyle name="Moneda 68 5 3" xfId="8628" xr:uid="{00000000-0005-0000-0000-0000306D0000}"/>
    <cellStyle name="Moneda 68 5 3 2" xfId="25364" xr:uid="{00000000-0005-0000-0000-0000316D0000}"/>
    <cellStyle name="Moneda 68 5 4" xfId="11955" xr:uid="{00000000-0005-0000-0000-0000326D0000}"/>
    <cellStyle name="Moneda 68 5 4 2" xfId="28691" xr:uid="{00000000-0005-0000-0000-0000336D0000}"/>
    <cellStyle name="Moneda 68 5 5" xfId="15271" xr:uid="{00000000-0005-0000-0000-0000346D0000}"/>
    <cellStyle name="Moneda 68 5 6" xfId="18730" xr:uid="{00000000-0005-0000-0000-0000356D0000}"/>
    <cellStyle name="Moneda 68 6" xfId="2822" xr:uid="{00000000-0005-0000-0000-0000366D0000}"/>
    <cellStyle name="Moneda 68 6 2" xfId="6139" xr:uid="{00000000-0005-0000-0000-0000376D0000}"/>
    <cellStyle name="Moneda 68 6 2 2" xfId="22875" xr:uid="{00000000-0005-0000-0000-0000386D0000}"/>
    <cellStyle name="Moneda 68 6 3" xfId="9456" xr:uid="{00000000-0005-0000-0000-0000396D0000}"/>
    <cellStyle name="Moneda 68 6 3 2" xfId="26192" xr:uid="{00000000-0005-0000-0000-00003A6D0000}"/>
    <cellStyle name="Moneda 68 6 4" xfId="12783" xr:uid="{00000000-0005-0000-0000-00003B6D0000}"/>
    <cellStyle name="Moneda 68 6 4 2" xfId="29519" xr:uid="{00000000-0005-0000-0000-00003C6D0000}"/>
    <cellStyle name="Moneda 68 6 5" xfId="16099" xr:uid="{00000000-0005-0000-0000-00003D6D0000}"/>
    <cellStyle name="Moneda 68 6 6" xfId="19558" xr:uid="{00000000-0005-0000-0000-00003E6D0000}"/>
    <cellStyle name="Moneda 68 7" xfId="3654" xr:uid="{00000000-0005-0000-0000-00003F6D0000}"/>
    <cellStyle name="Moneda 68 7 2" xfId="20390" xr:uid="{00000000-0005-0000-0000-0000406D0000}"/>
    <cellStyle name="Moneda 68 8" xfId="6971" xr:uid="{00000000-0005-0000-0000-0000416D0000}"/>
    <cellStyle name="Moneda 68 8 2" xfId="23707" xr:uid="{00000000-0005-0000-0000-0000426D0000}"/>
    <cellStyle name="Moneda 68 9" xfId="10298" xr:uid="{00000000-0005-0000-0000-0000436D0000}"/>
    <cellStyle name="Moneda 68 9 2" xfId="27034" xr:uid="{00000000-0005-0000-0000-0000446D0000}"/>
    <cellStyle name="Moneda 69" xfId="305" xr:uid="{00000000-0005-0000-0000-0000456D0000}"/>
    <cellStyle name="Moneda 69 10" xfId="13615" xr:uid="{00000000-0005-0000-0000-0000466D0000}"/>
    <cellStyle name="Moneda 69 11" xfId="17074" xr:uid="{00000000-0005-0000-0000-0000476D0000}"/>
    <cellStyle name="Moneda 69 2" xfId="536" xr:uid="{00000000-0005-0000-0000-0000486D0000}"/>
    <cellStyle name="Moneda 69 2 10" xfId="17279" xr:uid="{00000000-0005-0000-0000-0000496D0000}"/>
    <cellStyle name="Moneda 69 2 2" xfId="957" xr:uid="{00000000-0005-0000-0000-00004A6D0000}"/>
    <cellStyle name="Moneda 69 2 2 2" xfId="1786" xr:uid="{00000000-0005-0000-0000-00004B6D0000}"/>
    <cellStyle name="Moneda 69 2 2 2 2" xfId="5103" xr:uid="{00000000-0005-0000-0000-00004C6D0000}"/>
    <cellStyle name="Moneda 69 2 2 2 2 2" xfId="21839" xr:uid="{00000000-0005-0000-0000-00004D6D0000}"/>
    <cellStyle name="Moneda 69 2 2 2 3" xfId="8420" xr:uid="{00000000-0005-0000-0000-00004E6D0000}"/>
    <cellStyle name="Moneda 69 2 2 2 3 2" xfId="25156" xr:uid="{00000000-0005-0000-0000-00004F6D0000}"/>
    <cellStyle name="Moneda 69 2 2 2 4" xfId="11747" xr:uid="{00000000-0005-0000-0000-0000506D0000}"/>
    <cellStyle name="Moneda 69 2 2 2 4 2" xfId="28483" xr:uid="{00000000-0005-0000-0000-0000516D0000}"/>
    <cellStyle name="Moneda 69 2 2 2 5" xfId="15063" xr:uid="{00000000-0005-0000-0000-0000526D0000}"/>
    <cellStyle name="Moneda 69 2 2 2 6" xfId="18522" xr:uid="{00000000-0005-0000-0000-0000536D0000}"/>
    <cellStyle name="Moneda 69 2 2 3" xfId="2614" xr:uid="{00000000-0005-0000-0000-0000546D0000}"/>
    <cellStyle name="Moneda 69 2 2 3 2" xfId="5931" xr:uid="{00000000-0005-0000-0000-0000556D0000}"/>
    <cellStyle name="Moneda 69 2 2 3 2 2" xfId="22667" xr:uid="{00000000-0005-0000-0000-0000566D0000}"/>
    <cellStyle name="Moneda 69 2 2 3 3" xfId="9248" xr:uid="{00000000-0005-0000-0000-0000576D0000}"/>
    <cellStyle name="Moneda 69 2 2 3 3 2" xfId="25984" xr:uid="{00000000-0005-0000-0000-0000586D0000}"/>
    <cellStyle name="Moneda 69 2 2 3 4" xfId="12575" xr:uid="{00000000-0005-0000-0000-0000596D0000}"/>
    <cellStyle name="Moneda 69 2 2 3 4 2" xfId="29311" xr:uid="{00000000-0005-0000-0000-00005A6D0000}"/>
    <cellStyle name="Moneda 69 2 2 3 5" xfId="15891" xr:uid="{00000000-0005-0000-0000-00005B6D0000}"/>
    <cellStyle name="Moneda 69 2 2 3 6" xfId="19350" xr:uid="{00000000-0005-0000-0000-00005C6D0000}"/>
    <cellStyle name="Moneda 69 2 2 4" xfId="3442" xr:uid="{00000000-0005-0000-0000-00005D6D0000}"/>
    <cellStyle name="Moneda 69 2 2 4 2" xfId="6759" xr:uid="{00000000-0005-0000-0000-00005E6D0000}"/>
    <cellStyle name="Moneda 69 2 2 4 2 2" xfId="23495" xr:uid="{00000000-0005-0000-0000-00005F6D0000}"/>
    <cellStyle name="Moneda 69 2 2 4 3" xfId="10076" xr:uid="{00000000-0005-0000-0000-0000606D0000}"/>
    <cellStyle name="Moneda 69 2 2 4 3 2" xfId="26812" xr:uid="{00000000-0005-0000-0000-0000616D0000}"/>
    <cellStyle name="Moneda 69 2 2 4 4" xfId="13403" xr:uid="{00000000-0005-0000-0000-0000626D0000}"/>
    <cellStyle name="Moneda 69 2 2 4 4 2" xfId="30139" xr:uid="{00000000-0005-0000-0000-0000636D0000}"/>
    <cellStyle name="Moneda 69 2 2 4 5" xfId="16719" xr:uid="{00000000-0005-0000-0000-0000646D0000}"/>
    <cellStyle name="Moneda 69 2 2 4 6" xfId="20178" xr:uid="{00000000-0005-0000-0000-0000656D0000}"/>
    <cellStyle name="Moneda 69 2 2 5" xfId="4274" xr:uid="{00000000-0005-0000-0000-0000666D0000}"/>
    <cellStyle name="Moneda 69 2 2 5 2" xfId="21010" xr:uid="{00000000-0005-0000-0000-0000676D0000}"/>
    <cellStyle name="Moneda 69 2 2 6" xfId="7591" xr:uid="{00000000-0005-0000-0000-0000686D0000}"/>
    <cellStyle name="Moneda 69 2 2 6 2" xfId="24327" xr:uid="{00000000-0005-0000-0000-0000696D0000}"/>
    <cellStyle name="Moneda 69 2 2 7" xfId="10918" xr:uid="{00000000-0005-0000-0000-00006A6D0000}"/>
    <cellStyle name="Moneda 69 2 2 7 2" xfId="27654" xr:uid="{00000000-0005-0000-0000-00006B6D0000}"/>
    <cellStyle name="Moneda 69 2 2 8" xfId="14234" xr:uid="{00000000-0005-0000-0000-00006C6D0000}"/>
    <cellStyle name="Moneda 69 2 2 9" xfId="17693" xr:uid="{00000000-0005-0000-0000-00006D6D0000}"/>
    <cellStyle name="Moneda 69 2 3" xfId="1371" xr:uid="{00000000-0005-0000-0000-00006E6D0000}"/>
    <cellStyle name="Moneda 69 2 3 2" xfId="4688" xr:uid="{00000000-0005-0000-0000-00006F6D0000}"/>
    <cellStyle name="Moneda 69 2 3 2 2" xfId="21424" xr:uid="{00000000-0005-0000-0000-0000706D0000}"/>
    <cellStyle name="Moneda 69 2 3 3" xfId="8005" xr:uid="{00000000-0005-0000-0000-0000716D0000}"/>
    <cellStyle name="Moneda 69 2 3 3 2" xfId="24741" xr:uid="{00000000-0005-0000-0000-0000726D0000}"/>
    <cellStyle name="Moneda 69 2 3 4" xfId="11332" xr:uid="{00000000-0005-0000-0000-0000736D0000}"/>
    <cellStyle name="Moneda 69 2 3 4 2" xfId="28068" xr:uid="{00000000-0005-0000-0000-0000746D0000}"/>
    <cellStyle name="Moneda 69 2 3 5" xfId="14648" xr:uid="{00000000-0005-0000-0000-0000756D0000}"/>
    <cellStyle name="Moneda 69 2 3 6" xfId="18107" xr:uid="{00000000-0005-0000-0000-0000766D0000}"/>
    <cellStyle name="Moneda 69 2 4" xfId="2200" xr:uid="{00000000-0005-0000-0000-0000776D0000}"/>
    <cellStyle name="Moneda 69 2 4 2" xfId="5517" xr:uid="{00000000-0005-0000-0000-0000786D0000}"/>
    <cellStyle name="Moneda 69 2 4 2 2" xfId="22253" xr:uid="{00000000-0005-0000-0000-0000796D0000}"/>
    <cellStyle name="Moneda 69 2 4 3" xfId="8834" xr:uid="{00000000-0005-0000-0000-00007A6D0000}"/>
    <cellStyle name="Moneda 69 2 4 3 2" xfId="25570" xr:uid="{00000000-0005-0000-0000-00007B6D0000}"/>
    <cellStyle name="Moneda 69 2 4 4" xfId="12161" xr:uid="{00000000-0005-0000-0000-00007C6D0000}"/>
    <cellStyle name="Moneda 69 2 4 4 2" xfId="28897" xr:uid="{00000000-0005-0000-0000-00007D6D0000}"/>
    <cellStyle name="Moneda 69 2 4 5" xfId="15477" xr:uid="{00000000-0005-0000-0000-00007E6D0000}"/>
    <cellStyle name="Moneda 69 2 4 6" xfId="18936" xr:uid="{00000000-0005-0000-0000-00007F6D0000}"/>
    <cellStyle name="Moneda 69 2 5" xfId="3028" xr:uid="{00000000-0005-0000-0000-0000806D0000}"/>
    <cellStyle name="Moneda 69 2 5 2" xfId="6345" xr:uid="{00000000-0005-0000-0000-0000816D0000}"/>
    <cellStyle name="Moneda 69 2 5 2 2" xfId="23081" xr:uid="{00000000-0005-0000-0000-0000826D0000}"/>
    <cellStyle name="Moneda 69 2 5 3" xfId="9662" xr:uid="{00000000-0005-0000-0000-0000836D0000}"/>
    <cellStyle name="Moneda 69 2 5 3 2" xfId="26398" xr:uid="{00000000-0005-0000-0000-0000846D0000}"/>
    <cellStyle name="Moneda 69 2 5 4" xfId="12989" xr:uid="{00000000-0005-0000-0000-0000856D0000}"/>
    <cellStyle name="Moneda 69 2 5 4 2" xfId="29725" xr:uid="{00000000-0005-0000-0000-0000866D0000}"/>
    <cellStyle name="Moneda 69 2 5 5" xfId="16305" xr:uid="{00000000-0005-0000-0000-0000876D0000}"/>
    <cellStyle name="Moneda 69 2 5 6" xfId="19764" xr:uid="{00000000-0005-0000-0000-0000886D0000}"/>
    <cellStyle name="Moneda 69 2 6" xfId="3860" xr:uid="{00000000-0005-0000-0000-0000896D0000}"/>
    <cellStyle name="Moneda 69 2 6 2" xfId="20596" xr:uid="{00000000-0005-0000-0000-00008A6D0000}"/>
    <cellStyle name="Moneda 69 2 7" xfId="7177" xr:uid="{00000000-0005-0000-0000-00008B6D0000}"/>
    <cellStyle name="Moneda 69 2 7 2" xfId="23913" xr:uid="{00000000-0005-0000-0000-00008C6D0000}"/>
    <cellStyle name="Moneda 69 2 8" xfId="10504" xr:uid="{00000000-0005-0000-0000-00008D6D0000}"/>
    <cellStyle name="Moneda 69 2 8 2" xfId="27240" xr:uid="{00000000-0005-0000-0000-00008E6D0000}"/>
    <cellStyle name="Moneda 69 2 9" xfId="13820" xr:uid="{00000000-0005-0000-0000-00008F6D0000}"/>
    <cellStyle name="Moneda 69 3" xfId="752" xr:uid="{00000000-0005-0000-0000-0000906D0000}"/>
    <cellStyle name="Moneda 69 3 2" xfId="1581" xr:uid="{00000000-0005-0000-0000-0000916D0000}"/>
    <cellStyle name="Moneda 69 3 2 2" xfId="4898" xr:uid="{00000000-0005-0000-0000-0000926D0000}"/>
    <cellStyle name="Moneda 69 3 2 2 2" xfId="21634" xr:uid="{00000000-0005-0000-0000-0000936D0000}"/>
    <cellStyle name="Moneda 69 3 2 3" xfId="8215" xr:uid="{00000000-0005-0000-0000-0000946D0000}"/>
    <cellStyle name="Moneda 69 3 2 3 2" xfId="24951" xr:uid="{00000000-0005-0000-0000-0000956D0000}"/>
    <cellStyle name="Moneda 69 3 2 4" xfId="11542" xr:uid="{00000000-0005-0000-0000-0000966D0000}"/>
    <cellStyle name="Moneda 69 3 2 4 2" xfId="28278" xr:uid="{00000000-0005-0000-0000-0000976D0000}"/>
    <cellStyle name="Moneda 69 3 2 5" xfId="14858" xr:uid="{00000000-0005-0000-0000-0000986D0000}"/>
    <cellStyle name="Moneda 69 3 2 6" xfId="18317" xr:uid="{00000000-0005-0000-0000-0000996D0000}"/>
    <cellStyle name="Moneda 69 3 3" xfId="2409" xr:uid="{00000000-0005-0000-0000-00009A6D0000}"/>
    <cellStyle name="Moneda 69 3 3 2" xfId="5726" xr:uid="{00000000-0005-0000-0000-00009B6D0000}"/>
    <cellStyle name="Moneda 69 3 3 2 2" xfId="22462" xr:uid="{00000000-0005-0000-0000-00009C6D0000}"/>
    <cellStyle name="Moneda 69 3 3 3" xfId="9043" xr:uid="{00000000-0005-0000-0000-00009D6D0000}"/>
    <cellStyle name="Moneda 69 3 3 3 2" xfId="25779" xr:uid="{00000000-0005-0000-0000-00009E6D0000}"/>
    <cellStyle name="Moneda 69 3 3 4" xfId="12370" xr:uid="{00000000-0005-0000-0000-00009F6D0000}"/>
    <cellStyle name="Moneda 69 3 3 4 2" xfId="29106" xr:uid="{00000000-0005-0000-0000-0000A06D0000}"/>
    <cellStyle name="Moneda 69 3 3 5" xfId="15686" xr:uid="{00000000-0005-0000-0000-0000A16D0000}"/>
    <cellStyle name="Moneda 69 3 3 6" xfId="19145" xr:uid="{00000000-0005-0000-0000-0000A26D0000}"/>
    <cellStyle name="Moneda 69 3 4" xfId="3237" xr:uid="{00000000-0005-0000-0000-0000A36D0000}"/>
    <cellStyle name="Moneda 69 3 4 2" xfId="6554" xr:uid="{00000000-0005-0000-0000-0000A46D0000}"/>
    <cellStyle name="Moneda 69 3 4 2 2" xfId="23290" xr:uid="{00000000-0005-0000-0000-0000A56D0000}"/>
    <cellStyle name="Moneda 69 3 4 3" xfId="9871" xr:uid="{00000000-0005-0000-0000-0000A66D0000}"/>
    <cellStyle name="Moneda 69 3 4 3 2" xfId="26607" xr:uid="{00000000-0005-0000-0000-0000A76D0000}"/>
    <cellStyle name="Moneda 69 3 4 4" xfId="13198" xr:uid="{00000000-0005-0000-0000-0000A86D0000}"/>
    <cellStyle name="Moneda 69 3 4 4 2" xfId="29934" xr:uid="{00000000-0005-0000-0000-0000A96D0000}"/>
    <cellStyle name="Moneda 69 3 4 5" xfId="16514" xr:uid="{00000000-0005-0000-0000-0000AA6D0000}"/>
    <cellStyle name="Moneda 69 3 4 6" xfId="19973" xr:uid="{00000000-0005-0000-0000-0000AB6D0000}"/>
    <cellStyle name="Moneda 69 3 5" xfId="4069" xr:uid="{00000000-0005-0000-0000-0000AC6D0000}"/>
    <cellStyle name="Moneda 69 3 5 2" xfId="20805" xr:uid="{00000000-0005-0000-0000-0000AD6D0000}"/>
    <cellStyle name="Moneda 69 3 6" xfId="7386" xr:uid="{00000000-0005-0000-0000-0000AE6D0000}"/>
    <cellStyle name="Moneda 69 3 6 2" xfId="24122" xr:uid="{00000000-0005-0000-0000-0000AF6D0000}"/>
    <cellStyle name="Moneda 69 3 7" xfId="10713" xr:uid="{00000000-0005-0000-0000-0000B06D0000}"/>
    <cellStyle name="Moneda 69 3 7 2" xfId="27449" xr:uid="{00000000-0005-0000-0000-0000B16D0000}"/>
    <cellStyle name="Moneda 69 3 8" xfId="14029" xr:uid="{00000000-0005-0000-0000-0000B26D0000}"/>
    <cellStyle name="Moneda 69 3 9" xfId="17488" xr:uid="{00000000-0005-0000-0000-0000B36D0000}"/>
    <cellStyle name="Moneda 69 4" xfId="1166" xr:uid="{00000000-0005-0000-0000-0000B46D0000}"/>
    <cellStyle name="Moneda 69 4 2" xfId="4483" xr:uid="{00000000-0005-0000-0000-0000B56D0000}"/>
    <cellStyle name="Moneda 69 4 2 2" xfId="21219" xr:uid="{00000000-0005-0000-0000-0000B66D0000}"/>
    <cellStyle name="Moneda 69 4 3" xfId="7800" xr:uid="{00000000-0005-0000-0000-0000B76D0000}"/>
    <cellStyle name="Moneda 69 4 3 2" xfId="24536" xr:uid="{00000000-0005-0000-0000-0000B86D0000}"/>
    <cellStyle name="Moneda 69 4 4" xfId="11127" xr:uid="{00000000-0005-0000-0000-0000B96D0000}"/>
    <cellStyle name="Moneda 69 4 4 2" xfId="27863" xr:uid="{00000000-0005-0000-0000-0000BA6D0000}"/>
    <cellStyle name="Moneda 69 4 5" xfId="14443" xr:uid="{00000000-0005-0000-0000-0000BB6D0000}"/>
    <cellStyle name="Moneda 69 4 6" xfId="17902" xr:uid="{00000000-0005-0000-0000-0000BC6D0000}"/>
    <cellStyle name="Moneda 69 5" xfId="1995" xr:uid="{00000000-0005-0000-0000-0000BD6D0000}"/>
    <cellStyle name="Moneda 69 5 2" xfId="5312" xr:uid="{00000000-0005-0000-0000-0000BE6D0000}"/>
    <cellStyle name="Moneda 69 5 2 2" xfId="22048" xr:uid="{00000000-0005-0000-0000-0000BF6D0000}"/>
    <cellStyle name="Moneda 69 5 3" xfId="8629" xr:uid="{00000000-0005-0000-0000-0000C06D0000}"/>
    <cellStyle name="Moneda 69 5 3 2" xfId="25365" xr:uid="{00000000-0005-0000-0000-0000C16D0000}"/>
    <cellStyle name="Moneda 69 5 4" xfId="11956" xr:uid="{00000000-0005-0000-0000-0000C26D0000}"/>
    <cellStyle name="Moneda 69 5 4 2" xfId="28692" xr:uid="{00000000-0005-0000-0000-0000C36D0000}"/>
    <cellStyle name="Moneda 69 5 5" xfId="15272" xr:uid="{00000000-0005-0000-0000-0000C46D0000}"/>
    <cellStyle name="Moneda 69 5 6" xfId="18731" xr:uid="{00000000-0005-0000-0000-0000C56D0000}"/>
    <cellStyle name="Moneda 69 6" xfId="2823" xr:uid="{00000000-0005-0000-0000-0000C66D0000}"/>
    <cellStyle name="Moneda 69 6 2" xfId="6140" xr:uid="{00000000-0005-0000-0000-0000C76D0000}"/>
    <cellStyle name="Moneda 69 6 2 2" xfId="22876" xr:uid="{00000000-0005-0000-0000-0000C86D0000}"/>
    <cellStyle name="Moneda 69 6 3" xfId="9457" xr:uid="{00000000-0005-0000-0000-0000C96D0000}"/>
    <cellStyle name="Moneda 69 6 3 2" xfId="26193" xr:uid="{00000000-0005-0000-0000-0000CA6D0000}"/>
    <cellStyle name="Moneda 69 6 4" xfId="12784" xr:uid="{00000000-0005-0000-0000-0000CB6D0000}"/>
    <cellStyle name="Moneda 69 6 4 2" xfId="29520" xr:uid="{00000000-0005-0000-0000-0000CC6D0000}"/>
    <cellStyle name="Moneda 69 6 5" xfId="16100" xr:uid="{00000000-0005-0000-0000-0000CD6D0000}"/>
    <cellStyle name="Moneda 69 6 6" xfId="19559" xr:uid="{00000000-0005-0000-0000-0000CE6D0000}"/>
    <cellStyle name="Moneda 69 7" xfId="3655" xr:uid="{00000000-0005-0000-0000-0000CF6D0000}"/>
    <cellStyle name="Moneda 69 7 2" xfId="20391" xr:uid="{00000000-0005-0000-0000-0000D06D0000}"/>
    <cellStyle name="Moneda 69 8" xfId="6972" xr:uid="{00000000-0005-0000-0000-0000D16D0000}"/>
    <cellStyle name="Moneda 69 8 2" xfId="23708" xr:uid="{00000000-0005-0000-0000-0000D26D0000}"/>
    <cellStyle name="Moneda 69 9" xfId="10299" xr:uid="{00000000-0005-0000-0000-0000D36D0000}"/>
    <cellStyle name="Moneda 69 9 2" xfId="27035" xr:uid="{00000000-0005-0000-0000-0000D46D0000}"/>
    <cellStyle name="Moneda 7" xfId="306" xr:uid="{00000000-0005-0000-0000-0000D56D0000}"/>
    <cellStyle name="Moneda 7 10" xfId="13616" xr:uid="{00000000-0005-0000-0000-0000D66D0000}"/>
    <cellStyle name="Moneda 7 10 2" xfId="30405" xr:uid="{00000000-0005-0000-0000-0000D76D0000}"/>
    <cellStyle name="Moneda 7 10 2 2" xfId="31501" xr:uid="{00000000-0005-0000-0000-0000D86D0000}"/>
    <cellStyle name="Moneda 7 10 2 3" xfId="31803" xr:uid="{00000000-0005-0000-0000-0000D96D0000}"/>
    <cellStyle name="Moneda 7 10 2 4" xfId="32104" xr:uid="{00000000-0005-0000-0000-0000DA6D0000}"/>
    <cellStyle name="Moneda 7 10 2 5" xfId="32405" xr:uid="{00000000-0005-0000-0000-0000DB6D0000}"/>
    <cellStyle name="Moneda 7 10 2 6" xfId="32706" xr:uid="{00000000-0005-0000-0000-0000DC6D0000}"/>
    <cellStyle name="Moneda 7 10 2 7" xfId="33007" xr:uid="{00000000-0005-0000-0000-0000DD6D0000}"/>
    <cellStyle name="Moneda 7 11" xfId="17075" xr:uid="{00000000-0005-0000-0000-0000DE6D0000}"/>
    <cellStyle name="Moneda 7 2" xfId="537" xr:uid="{00000000-0005-0000-0000-0000DF6D0000}"/>
    <cellStyle name="Moneda 7 2 10" xfId="17280" xr:uid="{00000000-0005-0000-0000-0000E06D0000}"/>
    <cellStyle name="Moneda 7 2 2" xfId="958" xr:uid="{00000000-0005-0000-0000-0000E16D0000}"/>
    <cellStyle name="Moneda 7 2 2 2" xfId="1787" xr:uid="{00000000-0005-0000-0000-0000E26D0000}"/>
    <cellStyle name="Moneda 7 2 2 2 2" xfId="5104" xr:uid="{00000000-0005-0000-0000-0000E36D0000}"/>
    <cellStyle name="Moneda 7 2 2 2 2 2" xfId="21840" xr:uid="{00000000-0005-0000-0000-0000E46D0000}"/>
    <cellStyle name="Moneda 7 2 2 2 3" xfId="8421" xr:uid="{00000000-0005-0000-0000-0000E56D0000}"/>
    <cellStyle name="Moneda 7 2 2 2 3 2" xfId="25157" xr:uid="{00000000-0005-0000-0000-0000E66D0000}"/>
    <cellStyle name="Moneda 7 2 2 2 4" xfId="11748" xr:uid="{00000000-0005-0000-0000-0000E76D0000}"/>
    <cellStyle name="Moneda 7 2 2 2 4 2" xfId="28484" xr:uid="{00000000-0005-0000-0000-0000E86D0000}"/>
    <cellStyle name="Moneda 7 2 2 2 5" xfId="15064" xr:uid="{00000000-0005-0000-0000-0000E96D0000}"/>
    <cellStyle name="Moneda 7 2 2 2 6" xfId="18523" xr:uid="{00000000-0005-0000-0000-0000EA6D0000}"/>
    <cellStyle name="Moneda 7 2 2 3" xfId="2615" xr:uid="{00000000-0005-0000-0000-0000EB6D0000}"/>
    <cellStyle name="Moneda 7 2 2 3 2" xfId="5932" xr:uid="{00000000-0005-0000-0000-0000EC6D0000}"/>
    <cellStyle name="Moneda 7 2 2 3 2 2" xfId="22668" xr:uid="{00000000-0005-0000-0000-0000ED6D0000}"/>
    <cellStyle name="Moneda 7 2 2 3 3" xfId="9249" xr:uid="{00000000-0005-0000-0000-0000EE6D0000}"/>
    <cellStyle name="Moneda 7 2 2 3 3 2" xfId="25985" xr:uid="{00000000-0005-0000-0000-0000EF6D0000}"/>
    <cellStyle name="Moneda 7 2 2 3 4" xfId="12576" xr:uid="{00000000-0005-0000-0000-0000F06D0000}"/>
    <cellStyle name="Moneda 7 2 2 3 4 2" xfId="29312" xr:uid="{00000000-0005-0000-0000-0000F16D0000}"/>
    <cellStyle name="Moneda 7 2 2 3 5" xfId="15892" xr:uid="{00000000-0005-0000-0000-0000F26D0000}"/>
    <cellStyle name="Moneda 7 2 2 3 6" xfId="19351" xr:uid="{00000000-0005-0000-0000-0000F36D0000}"/>
    <cellStyle name="Moneda 7 2 2 4" xfId="3443" xr:uid="{00000000-0005-0000-0000-0000F46D0000}"/>
    <cellStyle name="Moneda 7 2 2 4 2" xfId="6760" xr:uid="{00000000-0005-0000-0000-0000F56D0000}"/>
    <cellStyle name="Moneda 7 2 2 4 2 2" xfId="23496" xr:uid="{00000000-0005-0000-0000-0000F66D0000}"/>
    <cellStyle name="Moneda 7 2 2 4 3" xfId="10077" xr:uid="{00000000-0005-0000-0000-0000F76D0000}"/>
    <cellStyle name="Moneda 7 2 2 4 3 2" xfId="26813" xr:uid="{00000000-0005-0000-0000-0000F86D0000}"/>
    <cellStyle name="Moneda 7 2 2 4 4" xfId="13404" xr:uid="{00000000-0005-0000-0000-0000F96D0000}"/>
    <cellStyle name="Moneda 7 2 2 4 4 2" xfId="30140" xr:uid="{00000000-0005-0000-0000-0000FA6D0000}"/>
    <cellStyle name="Moneda 7 2 2 4 5" xfId="16720" xr:uid="{00000000-0005-0000-0000-0000FB6D0000}"/>
    <cellStyle name="Moneda 7 2 2 4 6" xfId="20179" xr:uid="{00000000-0005-0000-0000-0000FC6D0000}"/>
    <cellStyle name="Moneda 7 2 2 5" xfId="4275" xr:uid="{00000000-0005-0000-0000-0000FD6D0000}"/>
    <cellStyle name="Moneda 7 2 2 5 2" xfId="21011" xr:uid="{00000000-0005-0000-0000-0000FE6D0000}"/>
    <cellStyle name="Moneda 7 2 2 6" xfId="7592" xr:uid="{00000000-0005-0000-0000-0000FF6D0000}"/>
    <cellStyle name="Moneda 7 2 2 6 2" xfId="24328" xr:uid="{00000000-0005-0000-0000-0000006E0000}"/>
    <cellStyle name="Moneda 7 2 2 7" xfId="10919" xr:uid="{00000000-0005-0000-0000-0000016E0000}"/>
    <cellStyle name="Moneda 7 2 2 7 2" xfId="27655" xr:uid="{00000000-0005-0000-0000-0000026E0000}"/>
    <cellStyle name="Moneda 7 2 2 8" xfId="14235" xr:uid="{00000000-0005-0000-0000-0000036E0000}"/>
    <cellStyle name="Moneda 7 2 2 9" xfId="17694" xr:uid="{00000000-0005-0000-0000-0000046E0000}"/>
    <cellStyle name="Moneda 7 2 3" xfId="1372" xr:uid="{00000000-0005-0000-0000-0000056E0000}"/>
    <cellStyle name="Moneda 7 2 3 2" xfId="4689" xr:uid="{00000000-0005-0000-0000-0000066E0000}"/>
    <cellStyle name="Moneda 7 2 3 2 2" xfId="21425" xr:uid="{00000000-0005-0000-0000-0000076E0000}"/>
    <cellStyle name="Moneda 7 2 3 3" xfId="8006" xr:uid="{00000000-0005-0000-0000-0000086E0000}"/>
    <cellStyle name="Moneda 7 2 3 3 2" xfId="24742" xr:uid="{00000000-0005-0000-0000-0000096E0000}"/>
    <cellStyle name="Moneda 7 2 3 4" xfId="11333" xr:uid="{00000000-0005-0000-0000-00000A6E0000}"/>
    <cellStyle name="Moneda 7 2 3 4 2" xfId="28069" xr:uid="{00000000-0005-0000-0000-00000B6E0000}"/>
    <cellStyle name="Moneda 7 2 3 5" xfId="14649" xr:uid="{00000000-0005-0000-0000-00000C6E0000}"/>
    <cellStyle name="Moneda 7 2 3 6" xfId="18108" xr:uid="{00000000-0005-0000-0000-00000D6E0000}"/>
    <cellStyle name="Moneda 7 2 4" xfId="2201" xr:uid="{00000000-0005-0000-0000-00000E6E0000}"/>
    <cellStyle name="Moneda 7 2 4 2" xfId="5518" xr:uid="{00000000-0005-0000-0000-00000F6E0000}"/>
    <cellStyle name="Moneda 7 2 4 2 2" xfId="22254" xr:uid="{00000000-0005-0000-0000-0000106E0000}"/>
    <cellStyle name="Moneda 7 2 4 3" xfId="8835" xr:uid="{00000000-0005-0000-0000-0000116E0000}"/>
    <cellStyle name="Moneda 7 2 4 3 2" xfId="25571" xr:uid="{00000000-0005-0000-0000-0000126E0000}"/>
    <cellStyle name="Moneda 7 2 4 4" xfId="12162" xr:uid="{00000000-0005-0000-0000-0000136E0000}"/>
    <cellStyle name="Moneda 7 2 4 4 2" xfId="28898" xr:uid="{00000000-0005-0000-0000-0000146E0000}"/>
    <cellStyle name="Moneda 7 2 4 5" xfId="15478" xr:uid="{00000000-0005-0000-0000-0000156E0000}"/>
    <cellStyle name="Moneda 7 2 4 6" xfId="18937" xr:uid="{00000000-0005-0000-0000-0000166E0000}"/>
    <cellStyle name="Moneda 7 2 5" xfId="3029" xr:uid="{00000000-0005-0000-0000-0000176E0000}"/>
    <cellStyle name="Moneda 7 2 5 2" xfId="6346" xr:uid="{00000000-0005-0000-0000-0000186E0000}"/>
    <cellStyle name="Moneda 7 2 5 2 2" xfId="23082" xr:uid="{00000000-0005-0000-0000-0000196E0000}"/>
    <cellStyle name="Moneda 7 2 5 3" xfId="9663" xr:uid="{00000000-0005-0000-0000-00001A6E0000}"/>
    <cellStyle name="Moneda 7 2 5 3 2" xfId="26399" xr:uid="{00000000-0005-0000-0000-00001B6E0000}"/>
    <cellStyle name="Moneda 7 2 5 4" xfId="12990" xr:uid="{00000000-0005-0000-0000-00001C6E0000}"/>
    <cellStyle name="Moneda 7 2 5 4 2" xfId="29726" xr:uid="{00000000-0005-0000-0000-00001D6E0000}"/>
    <cellStyle name="Moneda 7 2 5 5" xfId="16306" xr:uid="{00000000-0005-0000-0000-00001E6E0000}"/>
    <cellStyle name="Moneda 7 2 5 6" xfId="19765" xr:uid="{00000000-0005-0000-0000-00001F6E0000}"/>
    <cellStyle name="Moneda 7 2 6" xfId="3861" xr:uid="{00000000-0005-0000-0000-0000206E0000}"/>
    <cellStyle name="Moneda 7 2 6 2" xfId="20597" xr:uid="{00000000-0005-0000-0000-0000216E0000}"/>
    <cellStyle name="Moneda 7 2 7" xfId="7178" xr:uid="{00000000-0005-0000-0000-0000226E0000}"/>
    <cellStyle name="Moneda 7 2 7 2" xfId="23914" xr:uid="{00000000-0005-0000-0000-0000236E0000}"/>
    <cellStyle name="Moneda 7 2 8" xfId="10505" xr:uid="{00000000-0005-0000-0000-0000246E0000}"/>
    <cellStyle name="Moneda 7 2 8 2" xfId="27241" xr:uid="{00000000-0005-0000-0000-0000256E0000}"/>
    <cellStyle name="Moneda 7 2 9" xfId="13821" xr:uid="{00000000-0005-0000-0000-0000266E0000}"/>
    <cellStyle name="Moneda 7 3" xfId="753" xr:uid="{00000000-0005-0000-0000-0000276E0000}"/>
    <cellStyle name="Moneda 7 3 2" xfId="1582" xr:uid="{00000000-0005-0000-0000-0000286E0000}"/>
    <cellStyle name="Moneda 7 3 2 2" xfId="4899" xr:uid="{00000000-0005-0000-0000-0000296E0000}"/>
    <cellStyle name="Moneda 7 3 2 2 2" xfId="21635" xr:uid="{00000000-0005-0000-0000-00002A6E0000}"/>
    <cellStyle name="Moneda 7 3 2 3" xfId="8216" xr:uid="{00000000-0005-0000-0000-00002B6E0000}"/>
    <cellStyle name="Moneda 7 3 2 3 2" xfId="24952" xr:uid="{00000000-0005-0000-0000-00002C6E0000}"/>
    <cellStyle name="Moneda 7 3 2 4" xfId="11543" xr:uid="{00000000-0005-0000-0000-00002D6E0000}"/>
    <cellStyle name="Moneda 7 3 2 4 2" xfId="28279" xr:uid="{00000000-0005-0000-0000-00002E6E0000}"/>
    <cellStyle name="Moneda 7 3 2 5" xfId="14859" xr:uid="{00000000-0005-0000-0000-00002F6E0000}"/>
    <cellStyle name="Moneda 7 3 2 6" xfId="18318" xr:uid="{00000000-0005-0000-0000-0000306E0000}"/>
    <cellStyle name="Moneda 7 3 3" xfId="2410" xr:uid="{00000000-0005-0000-0000-0000316E0000}"/>
    <cellStyle name="Moneda 7 3 3 2" xfId="5727" xr:uid="{00000000-0005-0000-0000-0000326E0000}"/>
    <cellStyle name="Moneda 7 3 3 2 2" xfId="22463" xr:uid="{00000000-0005-0000-0000-0000336E0000}"/>
    <cellStyle name="Moneda 7 3 3 3" xfId="9044" xr:uid="{00000000-0005-0000-0000-0000346E0000}"/>
    <cellStyle name="Moneda 7 3 3 3 2" xfId="25780" xr:uid="{00000000-0005-0000-0000-0000356E0000}"/>
    <cellStyle name="Moneda 7 3 3 4" xfId="12371" xr:uid="{00000000-0005-0000-0000-0000366E0000}"/>
    <cellStyle name="Moneda 7 3 3 4 2" xfId="29107" xr:uid="{00000000-0005-0000-0000-0000376E0000}"/>
    <cellStyle name="Moneda 7 3 3 5" xfId="15687" xr:uid="{00000000-0005-0000-0000-0000386E0000}"/>
    <cellStyle name="Moneda 7 3 3 6" xfId="19146" xr:uid="{00000000-0005-0000-0000-0000396E0000}"/>
    <cellStyle name="Moneda 7 3 4" xfId="3238" xr:uid="{00000000-0005-0000-0000-00003A6E0000}"/>
    <cellStyle name="Moneda 7 3 4 2" xfId="6555" xr:uid="{00000000-0005-0000-0000-00003B6E0000}"/>
    <cellStyle name="Moneda 7 3 4 2 2" xfId="23291" xr:uid="{00000000-0005-0000-0000-00003C6E0000}"/>
    <cellStyle name="Moneda 7 3 4 3" xfId="9872" xr:uid="{00000000-0005-0000-0000-00003D6E0000}"/>
    <cellStyle name="Moneda 7 3 4 3 2" xfId="26608" xr:uid="{00000000-0005-0000-0000-00003E6E0000}"/>
    <cellStyle name="Moneda 7 3 4 4" xfId="13199" xr:uid="{00000000-0005-0000-0000-00003F6E0000}"/>
    <cellStyle name="Moneda 7 3 4 4 2" xfId="29935" xr:uid="{00000000-0005-0000-0000-0000406E0000}"/>
    <cellStyle name="Moneda 7 3 4 5" xfId="16515" xr:uid="{00000000-0005-0000-0000-0000416E0000}"/>
    <cellStyle name="Moneda 7 3 4 6" xfId="19974" xr:uid="{00000000-0005-0000-0000-0000426E0000}"/>
    <cellStyle name="Moneda 7 3 5" xfId="4070" xr:uid="{00000000-0005-0000-0000-0000436E0000}"/>
    <cellStyle name="Moneda 7 3 5 2" xfId="20806" xr:uid="{00000000-0005-0000-0000-0000446E0000}"/>
    <cellStyle name="Moneda 7 3 6" xfId="7387" xr:uid="{00000000-0005-0000-0000-0000456E0000}"/>
    <cellStyle name="Moneda 7 3 6 2" xfId="24123" xr:uid="{00000000-0005-0000-0000-0000466E0000}"/>
    <cellStyle name="Moneda 7 3 7" xfId="10714" xr:uid="{00000000-0005-0000-0000-0000476E0000}"/>
    <cellStyle name="Moneda 7 3 7 2" xfId="27450" xr:uid="{00000000-0005-0000-0000-0000486E0000}"/>
    <cellStyle name="Moneda 7 3 8" xfId="14030" xr:uid="{00000000-0005-0000-0000-0000496E0000}"/>
    <cellStyle name="Moneda 7 3 9" xfId="17489" xr:uid="{00000000-0005-0000-0000-00004A6E0000}"/>
    <cellStyle name="Moneda 7 4" xfId="1167" xr:uid="{00000000-0005-0000-0000-00004B6E0000}"/>
    <cellStyle name="Moneda 7 4 2" xfId="4484" xr:uid="{00000000-0005-0000-0000-00004C6E0000}"/>
    <cellStyle name="Moneda 7 4 2 2" xfId="21220" xr:uid="{00000000-0005-0000-0000-00004D6E0000}"/>
    <cellStyle name="Moneda 7 4 3" xfId="7801" xr:uid="{00000000-0005-0000-0000-00004E6E0000}"/>
    <cellStyle name="Moneda 7 4 3 2" xfId="24537" xr:uid="{00000000-0005-0000-0000-00004F6E0000}"/>
    <cellStyle name="Moneda 7 4 4" xfId="11128" xr:uid="{00000000-0005-0000-0000-0000506E0000}"/>
    <cellStyle name="Moneda 7 4 4 2" xfId="27864" xr:uid="{00000000-0005-0000-0000-0000516E0000}"/>
    <cellStyle name="Moneda 7 4 5" xfId="14444" xr:uid="{00000000-0005-0000-0000-0000526E0000}"/>
    <cellStyle name="Moneda 7 4 6" xfId="17903" xr:uid="{00000000-0005-0000-0000-0000536E0000}"/>
    <cellStyle name="Moneda 7 5" xfId="1996" xr:uid="{00000000-0005-0000-0000-0000546E0000}"/>
    <cellStyle name="Moneda 7 5 2" xfId="5313" xr:uid="{00000000-0005-0000-0000-0000556E0000}"/>
    <cellStyle name="Moneda 7 5 2 2" xfId="22049" xr:uid="{00000000-0005-0000-0000-0000566E0000}"/>
    <cellStyle name="Moneda 7 5 3" xfId="8630" xr:uid="{00000000-0005-0000-0000-0000576E0000}"/>
    <cellStyle name="Moneda 7 5 3 2" xfId="25366" xr:uid="{00000000-0005-0000-0000-0000586E0000}"/>
    <cellStyle name="Moneda 7 5 4" xfId="11957" xr:uid="{00000000-0005-0000-0000-0000596E0000}"/>
    <cellStyle name="Moneda 7 5 4 2" xfId="28693" xr:uid="{00000000-0005-0000-0000-00005A6E0000}"/>
    <cellStyle name="Moneda 7 5 5" xfId="15273" xr:uid="{00000000-0005-0000-0000-00005B6E0000}"/>
    <cellStyle name="Moneda 7 5 6" xfId="18732" xr:uid="{00000000-0005-0000-0000-00005C6E0000}"/>
    <cellStyle name="Moneda 7 6" xfId="2824" xr:uid="{00000000-0005-0000-0000-00005D6E0000}"/>
    <cellStyle name="Moneda 7 6 2" xfId="6141" xr:uid="{00000000-0005-0000-0000-00005E6E0000}"/>
    <cellStyle name="Moneda 7 6 2 2" xfId="22877" xr:uid="{00000000-0005-0000-0000-00005F6E0000}"/>
    <cellStyle name="Moneda 7 6 3" xfId="9458" xr:uid="{00000000-0005-0000-0000-0000606E0000}"/>
    <cellStyle name="Moneda 7 6 3 2" xfId="26194" xr:uid="{00000000-0005-0000-0000-0000616E0000}"/>
    <cellStyle name="Moneda 7 6 4" xfId="12785" xr:uid="{00000000-0005-0000-0000-0000626E0000}"/>
    <cellStyle name="Moneda 7 6 4 2" xfId="29521" xr:uid="{00000000-0005-0000-0000-0000636E0000}"/>
    <cellStyle name="Moneda 7 6 5" xfId="16101" xr:uid="{00000000-0005-0000-0000-0000646E0000}"/>
    <cellStyle name="Moneda 7 6 6" xfId="19560" xr:uid="{00000000-0005-0000-0000-0000656E0000}"/>
    <cellStyle name="Moneda 7 7" xfId="3656" xr:uid="{00000000-0005-0000-0000-0000666E0000}"/>
    <cellStyle name="Moneda 7 7 2" xfId="20392" xr:uid="{00000000-0005-0000-0000-0000676E0000}"/>
    <cellStyle name="Moneda 7 8" xfId="6973" xr:uid="{00000000-0005-0000-0000-0000686E0000}"/>
    <cellStyle name="Moneda 7 8 2" xfId="23709" xr:uid="{00000000-0005-0000-0000-0000696E0000}"/>
    <cellStyle name="Moneda 7 9" xfId="10300" xr:uid="{00000000-0005-0000-0000-00006A6E0000}"/>
    <cellStyle name="Moneda 7 9 2" xfId="27036" xr:uid="{00000000-0005-0000-0000-00006B6E0000}"/>
    <cellStyle name="Moneda 70" xfId="307" xr:uid="{00000000-0005-0000-0000-00006C6E0000}"/>
    <cellStyle name="Moneda 70 10" xfId="13617" xr:uid="{00000000-0005-0000-0000-00006D6E0000}"/>
    <cellStyle name="Moneda 70 11" xfId="17076" xr:uid="{00000000-0005-0000-0000-00006E6E0000}"/>
    <cellStyle name="Moneda 70 2" xfId="538" xr:uid="{00000000-0005-0000-0000-00006F6E0000}"/>
    <cellStyle name="Moneda 70 2 10" xfId="17281" xr:uid="{00000000-0005-0000-0000-0000706E0000}"/>
    <cellStyle name="Moneda 70 2 2" xfId="959" xr:uid="{00000000-0005-0000-0000-0000716E0000}"/>
    <cellStyle name="Moneda 70 2 2 2" xfId="1788" xr:uid="{00000000-0005-0000-0000-0000726E0000}"/>
    <cellStyle name="Moneda 70 2 2 2 2" xfId="5105" xr:uid="{00000000-0005-0000-0000-0000736E0000}"/>
    <cellStyle name="Moneda 70 2 2 2 2 2" xfId="21841" xr:uid="{00000000-0005-0000-0000-0000746E0000}"/>
    <cellStyle name="Moneda 70 2 2 2 3" xfId="8422" xr:uid="{00000000-0005-0000-0000-0000756E0000}"/>
    <cellStyle name="Moneda 70 2 2 2 3 2" xfId="25158" xr:uid="{00000000-0005-0000-0000-0000766E0000}"/>
    <cellStyle name="Moneda 70 2 2 2 4" xfId="11749" xr:uid="{00000000-0005-0000-0000-0000776E0000}"/>
    <cellStyle name="Moneda 70 2 2 2 4 2" xfId="28485" xr:uid="{00000000-0005-0000-0000-0000786E0000}"/>
    <cellStyle name="Moneda 70 2 2 2 5" xfId="15065" xr:uid="{00000000-0005-0000-0000-0000796E0000}"/>
    <cellStyle name="Moneda 70 2 2 2 6" xfId="18524" xr:uid="{00000000-0005-0000-0000-00007A6E0000}"/>
    <cellStyle name="Moneda 70 2 2 3" xfId="2616" xr:uid="{00000000-0005-0000-0000-00007B6E0000}"/>
    <cellStyle name="Moneda 70 2 2 3 2" xfId="5933" xr:uid="{00000000-0005-0000-0000-00007C6E0000}"/>
    <cellStyle name="Moneda 70 2 2 3 2 2" xfId="22669" xr:uid="{00000000-0005-0000-0000-00007D6E0000}"/>
    <cellStyle name="Moneda 70 2 2 3 3" xfId="9250" xr:uid="{00000000-0005-0000-0000-00007E6E0000}"/>
    <cellStyle name="Moneda 70 2 2 3 3 2" xfId="25986" xr:uid="{00000000-0005-0000-0000-00007F6E0000}"/>
    <cellStyle name="Moneda 70 2 2 3 4" xfId="12577" xr:uid="{00000000-0005-0000-0000-0000806E0000}"/>
    <cellStyle name="Moneda 70 2 2 3 4 2" xfId="29313" xr:uid="{00000000-0005-0000-0000-0000816E0000}"/>
    <cellStyle name="Moneda 70 2 2 3 5" xfId="15893" xr:uid="{00000000-0005-0000-0000-0000826E0000}"/>
    <cellStyle name="Moneda 70 2 2 3 6" xfId="19352" xr:uid="{00000000-0005-0000-0000-0000836E0000}"/>
    <cellStyle name="Moneda 70 2 2 4" xfId="3444" xr:uid="{00000000-0005-0000-0000-0000846E0000}"/>
    <cellStyle name="Moneda 70 2 2 4 2" xfId="6761" xr:uid="{00000000-0005-0000-0000-0000856E0000}"/>
    <cellStyle name="Moneda 70 2 2 4 2 2" xfId="23497" xr:uid="{00000000-0005-0000-0000-0000866E0000}"/>
    <cellStyle name="Moneda 70 2 2 4 3" xfId="10078" xr:uid="{00000000-0005-0000-0000-0000876E0000}"/>
    <cellStyle name="Moneda 70 2 2 4 3 2" xfId="26814" xr:uid="{00000000-0005-0000-0000-0000886E0000}"/>
    <cellStyle name="Moneda 70 2 2 4 4" xfId="13405" xr:uid="{00000000-0005-0000-0000-0000896E0000}"/>
    <cellStyle name="Moneda 70 2 2 4 4 2" xfId="30141" xr:uid="{00000000-0005-0000-0000-00008A6E0000}"/>
    <cellStyle name="Moneda 70 2 2 4 5" xfId="16721" xr:uid="{00000000-0005-0000-0000-00008B6E0000}"/>
    <cellStyle name="Moneda 70 2 2 4 6" xfId="20180" xr:uid="{00000000-0005-0000-0000-00008C6E0000}"/>
    <cellStyle name="Moneda 70 2 2 5" xfId="4276" xr:uid="{00000000-0005-0000-0000-00008D6E0000}"/>
    <cellStyle name="Moneda 70 2 2 5 2" xfId="21012" xr:uid="{00000000-0005-0000-0000-00008E6E0000}"/>
    <cellStyle name="Moneda 70 2 2 6" xfId="7593" xr:uid="{00000000-0005-0000-0000-00008F6E0000}"/>
    <cellStyle name="Moneda 70 2 2 6 2" xfId="24329" xr:uid="{00000000-0005-0000-0000-0000906E0000}"/>
    <cellStyle name="Moneda 70 2 2 7" xfId="10920" xr:uid="{00000000-0005-0000-0000-0000916E0000}"/>
    <cellStyle name="Moneda 70 2 2 7 2" xfId="27656" xr:uid="{00000000-0005-0000-0000-0000926E0000}"/>
    <cellStyle name="Moneda 70 2 2 8" xfId="14236" xr:uid="{00000000-0005-0000-0000-0000936E0000}"/>
    <cellStyle name="Moneda 70 2 2 9" xfId="17695" xr:uid="{00000000-0005-0000-0000-0000946E0000}"/>
    <cellStyle name="Moneda 70 2 3" xfId="1373" xr:uid="{00000000-0005-0000-0000-0000956E0000}"/>
    <cellStyle name="Moneda 70 2 3 2" xfId="4690" xr:uid="{00000000-0005-0000-0000-0000966E0000}"/>
    <cellStyle name="Moneda 70 2 3 2 2" xfId="21426" xr:uid="{00000000-0005-0000-0000-0000976E0000}"/>
    <cellStyle name="Moneda 70 2 3 3" xfId="8007" xr:uid="{00000000-0005-0000-0000-0000986E0000}"/>
    <cellStyle name="Moneda 70 2 3 3 2" xfId="24743" xr:uid="{00000000-0005-0000-0000-0000996E0000}"/>
    <cellStyle name="Moneda 70 2 3 4" xfId="11334" xr:uid="{00000000-0005-0000-0000-00009A6E0000}"/>
    <cellStyle name="Moneda 70 2 3 4 2" xfId="28070" xr:uid="{00000000-0005-0000-0000-00009B6E0000}"/>
    <cellStyle name="Moneda 70 2 3 5" xfId="14650" xr:uid="{00000000-0005-0000-0000-00009C6E0000}"/>
    <cellStyle name="Moneda 70 2 3 6" xfId="18109" xr:uid="{00000000-0005-0000-0000-00009D6E0000}"/>
    <cellStyle name="Moneda 70 2 4" xfId="2202" xr:uid="{00000000-0005-0000-0000-00009E6E0000}"/>
    <cellStyle name="Moneda 70 2 4 2" xfId="5519" xr:uid="{00000000-0005-0000-0000-00009F6E0000}"/>
    <cellStyle name="Moneda 70 2 4 2 2" xfId="22255" xr:uid="{00000000-0005-0000-0000-0000A06E0000}"/>
    <cellStyle name="Moneda 70 2 4 3" xfId="8836" xr:uid="{00000000-0005-0000-0000-0000A16E0000}"/>
    <cellStyle name="Moneda 70 2 4 3 2" xfId="25572" xr:uid="{00000000-0005-0000-0000-0000A26E0000}"/>
    <cellStyle name="Moneda 70 2 4 4" xfId="12163" xr:uid="{00000000-0005-0000-0000-0000A36E0000}"/>
    <cellStyle name="Moneda 70 2 4 4 2" xfId="28899" xr:uid="{00000000-0005-0000-0000-0000A46E0000}"/>
    <cellStyle name="Moneda 70 2 4 5" xfId="15479" xr:uid="{00000000-0005-0000-0000-0000A56E0000}"/>
    <cellStyle name="Moneda 70 2 4 6" xfId="18938" xr:uid="{00000000-0005-0000-0000-0000A66E0000}"/>
    <cellStyle name="Moneda 70 2 5" xfId="3030" xr:uid="{00000000-0005-0000-0000-0000A76E0000}"/>
    <cellStyle name="Moneda 70 2 5 2" xfId="6347" xr:uid="{00000000-0005-0000-0000-0000A86E0000}"/>
    <cellStyle name="Moneda 70 2 5 2 2" xfId="23083" xr:uid="{00000000-0005-0000-0000-0000A96E0000}"/>
    <cellStyle name="Moneda 70 2 5 3" xfId="9664" xr:uid="{00000000-0005-0000-0000-0000AA6E0000}"/>
    <cellStyle name="Moneda 70 2 5 3 2" xfId="26400" xr:uid="{00000000-0005-0000-0000-0000AB6E0000}"/>
    <cellStyle name="Moneda 70 2 5 4" xfId="12991" xr:uid="{00000000-0005-0000-0000-0000AC6E0000}"/>
    <cellStyle name="Moneda 70 2 5 4 2" xfId="29727" xr:uid="{00000000-0005-0000-0000-0000AD6E0000}"/>
    <cellStyle name="Moneda 70 2 5 5" xfId="16307" xr:uid="{00000000-0005-0000-0000-0000AE6E0000}"/>
    <cellStyle name="Moneda 70 2 5 6" xfId="19766" xr:uid="{00000000-0005-0000-0000-0000AF6E0000}"/>
    <cellStyle name="Moneda 70 2 6" xfId="3862" xr:uid="{00000000-0005-0000-0000-0000B06E0000}"/>
    <cellStyle name="Moneda 70 2 6 2" xfId="20598" xr:uid="{00000000-0005-0000-0000-0000B16E0000}"/>
    <cellStyle name="Moneda 70 2 7" xfId="7179" xr:uid="{00000000-0005-0000-0000-0000B26E0000}"/>
    <cellStyle name="Moneda 70 2 7 2" xfId="23915" xr:uid="{00000000-0005-0000-0000-0000B36E0000}"/>
    <cellStyle name="Moneda 70 2 8" xfId="10506" xr:uid="{00000000-0005-0000-0000-0000B46E0000}"/>
    <cellStyle name="Moneda 70 2 8 2" xfId="27242" xr:uid="{00000000-0005-0000-0000-0000B56E0000}"/>
    <cellStyle name="Moneda 70 2 9" xfId="13822" xr:uid="{00000000-0005-0000-0000-0000B66E0000}"/>
    <cellStyle name="Moneda 70 3" xfId="754" xr:uid="{00000000-0005-0000-0000-0000B76E0000}"/>
    <cellStyle name="Moneda 70 3 2" xfId="1583" xr:uid="{00000000-0005-0000-0000-0000B86E0000}"/>
    <cellStyle name="Moneda 70 3 2 2" xfId="4900" xr:uid="{00000000-0005-0000-0000-0000B96E0000}"/>
    <cellStyle name="Moneda 70 3 2 2 2" xfId="21636" xr:uid="{00000000-0005-0000-0000-0000BA6E0000}"/>
    <cellStyle name="Moneda 70 3 2 3" xfId="8217" xr:uid="{00000000-0005-0000-0000-0000BB6E0000}"/>
    <cellStyle name="Moneda 70 3 2 3 2" xfId="24953" xr:uid="{00000000-0005-0000-0000-0000BC6E0000}"/>
    <cellStyle name="Moneda 70 3 2 4" xfId="11544" xr:uid="{00000000-0005-0000-0000-0000BD6E0000}"/>
    <cellStyle name="Moneda 70 3 2 4 2" xfId="28280" xr:uid="{00000000-0005-0000-0000-0000BE6E0000}"/>
    <cellStyle name="Moneda 70 3 2 5" xfId="14860" xr:uid="{00000000-0005-0000-0000-0000BF6E0000}"/>
    <cellStyle name="Moneda 70 3 2 6" xfId="18319" xr:uid="{00000000-0005-0000-0000-0000C06E0000}"/>
    <cellStyle name="Moneda 70 3 3" xfId="2411" xr:uid="{00000000-0005-0000-0000-0000C16E0000}"/>
    <cellStyle name="Moneda 70 3 3 2" xfId="5728" xr:uid="{00000000-0005-0000-0000-0000C26E0000}"/>
    <cellStyle name="Moneda 70 3 3 2 2" xfId="22464" xr:uid="{00000000-0005-0000-0000-0000C36E0000}"/>
    <cellStyle name="Moneda 70 3 3 3" xfId="9045" xr:uid="{00000000-0005-0000-0000-0000C46E0000}"/>
    <cellStyle name="Moneda 70 3 3 3 2" xfId="25781" xr:uid="{00000000-0005-0000-0000-0000C56E0000}"/>
    <cellStyle name="Moneda 70 3 3 4" xfId="12372" xr:uid="{00000000-0005-0000-0000-0000C66E0000}"/>
    <cellStyle name="Moneda 70 3 3 4 2" xfId="29108" xr:uid="{00000000-0005-0000-0000-0000C76E0000}"/>
    <cellStyle name="Moneda 70 3 3 5" xfId="15688" xr:uid="{00000000-0005-0000-0000-0000C86E0000}"/>
    <cellStyle name="Moneda 70 3 3 6" xfId="19147" xr:uid="{00000000-0005-0000-0000-0000C96E0000}"/>
    <cellStyle name="Moneda 70 3 4" xfId="3239" xr:uid="{00000000-0005-0000-0000-0000CA6E0000}"/>
    <cellStyle name="Moneda 70 3 4 2" xfId="6556" xr:uid="{00000000-0005-0000-0000-0000CB6E0000}"/>
    <cellStyle name="Moneda 70 3 4 2 2" xfId="23292" xr:uid="{00000000-0005-0000-0000-0000CC6E0000}"/>
    <cellStyle name="Moneda 70 3 4 3" xfId="9873" xr:uid="{00000000-0005-0000-0000-0000CD6E0000}"/>
    <cellStyle name="Moneda 70 3 4 3 2" xfId="26609" xr:uid="{00000000-0005-0000-0000-0000CE6E0000}"/>
    <cellStyle name="Moneda 70 3 4 4" xfId="13200" xr:uid="{00000000-0005-0000-0000-0000CF6E0000}"/>
    <cellStyle name="Moneda 70 3 4 4 2" xfId="29936" xr:uid="{00000000-0005-0000-0000-0000D06E0000}"/>
    <cellStyle name="Moneda 70 3 4 5" xfId="16516" xr:uid="{00000000-0005-0000-0000-0000D16E0000}"/>
    <cellStyle name="Moneda 70 3 4 6" xfId="19975" xr:uid="{00000000-0005-0000-0000-0000D26E0000}"/>
    <cellStyle name="Moneda 70 3 5" xfId="4071" xr:uid="{00000000-0005-0000-0000-0000D36E0000}"/>
    <cellStyle name="Moneda 70 3 5 2" xfId="20807" xr:uid="{00000000-0005-0000-0000-0000D46E0000}"/>
    <cellStyle name="Moneda 70 3 6" xfId="7388" xr:uid="{00000000-0005-0000-0000-0000D56E0000}"/>
    <cellStyle name="Moneda 70 3 6 2" xfId="24124" xr:uid="{00000000-0005-0000-0000-0000D66E0000}"/>
    <cellStyle name="Moneda 70 3 7" xfId="10715" xr:uid="{00000000-0005-0000-0000-0000D76E0000}"/>
    <cellStyle name="Moneda 70 3 7 2" xfId="27451" xr:uid="{00000000-0005-0000-0000-0000D86E0000}"/>
    <cellStyle name="Moneda 70 3 8" xfId="14031" xr:uid="{00000000-0005-0000-0000-0000D96E0000}"/>
    <cellStyle name="Moneda 70 3 9" xfId="17490" xr:uid="{00000000-0005-0000-0000-0000DA6E0000}"/>
    <cellStyle name="Moneda 70 4" xfId="1168" xr:uid="{00000000-0005-0000-0000-0000DB6E0000}"/>
    <cellStyle name="Moneda 70 4 2" xfId="4485" xr:uid="{00000000-0005-0000-0000-0000DC6E0000}"/>
    <cellStyle name="Moneda 70 4 2 2" xfId="21221" xr:uid="{00000000-0005-0000-0000-0000DD6E0000}"/>
    <cellStyle name="Moneda 70 4 3" xfId="7802" xr:uid="{00000000-0005-0000-0000-0000DE6E0000}"/>
    <cellStyle name="Moneda 70 4 3 2" xfId="24538" xr:uid="{00000000-0005-0000-0000-0000DF6E0000}"/>
    <cellStyle name="Moneda 70 4 4" xfId="11129" xr:uid="{00000000-0005-0000-0000-0000E06E0000}"/>
    <cellStyle name="Moneda 70 4 4 2" xfId="27865" xr:uid="{00000000-0005-0000-0000-0000E16E0000}"/>
    <cellStyle name="Moneda 70 4 5" xfId="14445" xr:uid="{00000000-0005-0000-0000-0000E26E0000}"/>
    <cellStyle name="Moneda 70 4 6" xfId="17904" xr:uid="{00000000-0005-0000-0000-0000E36E0000}"/>
    <cellStyle name="Moneda 70 5" xfId="1997" xr:uid="{00000000-0005-0000-0000-0000E46E0000}"/>
    <cellStyle name="Moneda 70 5 2" xfId="5314" xr:uid="{00000000-0005-0000-0000-0000E56E0000}"/>
    <cellStyle name="Moneda 70 5 2 2" xfId="22050" xr:uid="{00000000-0005-0000-0000-0000E66E0000}"/>
    <cellStyle name="Moneda 70 5 3" xfId="8631" xr:uid="{00000000-0005-0000-0000-0000E76E0000}"/>
    <cellStyle name="Moneda 70 5 3 2" xfId="25367" xr:uid="{00000000-0005-0000-0000-0000E86E0000}"/>
    <cellStyle name="Moneda 70 5 4" xfId="11958" xr:uid="{00000000-0005-0000-0000-0000E96E0000}"/>
    <cellStyle name="Moneda 70 5 4 2" xfId="28694" xr:uid="{00000000-0005-0000-0000-0000EA6E0000}"/>
    <cellStyle name="Moneda 70 5 5" xfId="15274" xr:uid="{00000000-0005-0000-0000-0000EB6E0000}"/>
    <cellStyle name="Moneda 70 5 6" xfId="18733" xr:uid="{00000000-0005-0000-0000-0000EC6E0000}"/>
    <cellStyle name="Moneda 70 6" xfId="2825" xr:uid="{00000000-0005-0000-0000-0000ED6E0000}"/>
    <cellStyle name="Moneda 70 6 2" xfId="6142" xr:uid="{00000000-0005-0000-0000-0000EE6E0000}"/>
    <cellStyle name="Moneda 70 6 2 2" xfId="22878" xr:uid="{00000000-0005-0000-0000-0000EF6E0000}"/>
    <cellStyle name="Moneda 70 6 3" xfId="9459" xr:uid="{00000000-0005-0000-0000-0000F06E0000}"/>
    <cellStyle name="Moneda 70 6 3 2" xfId="26195" xr:uid="{00000000-0005-0000-0000-0000F16E0000}"/>
    <cellStyle name="Moneda 70 6 4" xfId="12786" xr:uid="{00000000-0005-0000-0000-0000F26E0000}"/>
    <cellStyle name="Moneda 70 6 4 2" xfId="29522" xr:uid="{00000000-0005-0000-0000-0000F36E0000}"/>
    <cellStyle name="Moneda 70 6 5" xfId="16102" xr:uid="{00000000-0005-0000-0000-0000F46E0000}"/>
    <cellStyle name="Moneda 70 6 6" xfId="19561" xr:uid="{00000000-0005-0000-0000-0000F56E0000}"/>
    <cellStyle name="Moneda 70 7" xfId="3657" xr:uid="{00000000-0005-0000-0000-0000F66E0000}"/>
    <cellStyle name="Moneda 70 7 2" xfId="20393" xr:uid="{00000000-0005-0000-0000-0000F76E0000}"/>
    <cellStyle name="Moneda 70 8" xfId="6974" xr:uid="{00000000-0005-0000-0000-0000F86E0000}"/>
    <cellStyle name="Moneda 70 8 2" xfId="23710" xr:uid="{00000000-0005-0000-0000-0000F96E0000}"/>
    <cellStyle name="Moneda 70 9" xfId="10301" xr:uid="{00000000-0005-0000-0000-0000FA6E0000}"/>
    <cellStyle name="Moneda 70 9 2" xfId="27037" xr:uid="{00000000-0005-0000-0000-0000FB6E0000}"/>
    <cellStyle name="Moneda 71" xfId="308" xr:uid="{00000000-0005-0000-0000-0000FC6E0000}"/>
    <cellStyle name="Moneda 71 10" xfId="13618" xr:uid="{00000000-0005-0000-0000-0000FD6E0000}"/>
    <cellStyle name="Moneda 71 11" xfId="17077" xr:uid="{00000000-0005-0000-0000-0000FE6E0000}"/>
    <cellStyle name="Moneda 71 2" xfId="539" xr:uid="{00000000-0005-0000-0000-0000FF6E0000}"/>
    <cellStyle name="Moneda 71 2 10" xfId="17282" xr:uid="{00000000-0005-0000-0000-0000006F0000}"/>
    <cellStyle name="Moneda 71 2 2" xfId="960" xr:uid="{00000000-0005-0000-0000-0000016F0000}"/>
    <cellStyle name="Moneda 71 2 2 2" xfId="1789" xr:uid="{00000000-0005-0000-0000-0000026F0000}"/>
    <cellStyle name="Moneda 71 2 2 2 2" xfId="5106" xr:uid="{00000000-0005-0000-0000-0000036F0000}"/>
    <cellStyle name="Moneda 71 2 2 2 2 2" xfId="21842" xr:uid="{00000000-0005-0000-0000-0000046F0000}"/>
    <cellStyle name="Moneda 71 2 2 2 3" xfId="8423" xr:uid="{00000000-0005-0000-0000-0000056F0000}"/>
    <cellStyle name="Moneda 71 2 2 2 3 2" xfId="25159" xr:uid="{00000000-0005-0000-0000-0000066F0000}"/>
    <cellStyle name="Moneda 71 2 2 2 4" xfId="11750" xr:uid="{00000000-0005-0000-0000-0000076F0000}"/>
    <cellStyle name="Moneda 71 2 2 2 4 2" xfId="28486" xr:uid="{00000000-0005-0000-0000-0000086F0000}"/>
    <cellStyle name="Moneda 71 2 2 2 5" xfId="15066" xr:uid="{00000000-0005-0000-0000-0000096F0000}"/>
    <cellStyle name="Moneda 71 2 2 2 6" xfId="18525" xr:uid="{00000000-0005-0000-0000-00000A6F0000}"/>
    <cellStyle name="Moneda 71 2 2 3" xfId="2617" xr:uid="{00000000-0005-0000-0000-00000B6F0000}"/>
    <cellStyle name="Moneda 71 2 2 3 2" xfId="5934" xr:uid="{00000000-0005-0000-0000-00000C6F0000}"/>
    <cellStyle name="Moneda 71 2 2 3 2 2" xfId="22670" xr:uid="{00000000-0005-0000-0000-00000D6F0000}"/>
    <cellStyle name="Moneda 71 2 2 3 3" xfId="9251" xr:uid="{00000000-0005-0000-0000-00000E6F0000}"/>
    <cellStyle name="Moneda 71 2 2 3 3 2" xfId="25987" xr:uid="{00000000-0005-0000-0000-00000F6F0000}"/>
    <cellStyle name="Moneda 71 2 2 3 4" xfId="12578" xr:uid="{00000000-0005-0000-0000-0000106F0000}"/>
    <cellStyle name="Moneda 71 2 2 3 4 2" xfId="29314" xr:uid="{00000000-0005-0000-0000-0000116F0000}"/>
    <cellStyle name="Moneda 71 2 2 3 5" xfId="15894" xr:uid="{00000000-0005-0000-0000-0000126F0000}"/>
    <cellStyle name="Moneda 71 2 2 3 6" xfId="19353" xr:uid="{00000000-0005-0000-0000-0000136F0000}"/>
    <cellStyle name="Moneda 71 2 2 4" xfId="3445" xr:uid="{00000000-0005-0000-0000-0000146F0000}"/>
    <cellStyle name="Moneda 71 2 2 4 2" xfId="6762" xr:uid="{00000000-0005-0000-0000-0000156F0000}"/>
    <cellStyle name="Moneda 71 2 2 4 2 2" xfId="23498" xr:uid="{00000000-0005-0000-0000-0000166F0000}"/>
    <cellStyle name="Moneda 71 2 2 4 3" xfId="10079" xr:uid="{00000000-0005-0000-0000-0000176F0000}"/>
    <cellStyle name="Moneda 71 2 2 4 3 2" xfId="26815" xr:uid="{00000000-0005-0000-0000-0000186F0000}"/>
    <cellStyle name="Moneda 71 2 2 4 4" xfId="13406" xr:uid="{00000000-0005-0000-0000-0000196F0000}"/>
    <cellStyle name="Moneda 71 2 2 4 4 2" xfId="30142" xr:uid="{00000000-0005-0000-0000-00001A6F0000}"/>
    <cellStyle name="Moneda 71 2 2 4 5" xfId="16722" xr:uid="{00000000-0005-0000-0000-00001B6F0000}"/>
    <cellStyle name="Moneda 71 2 2 4 6" xfId="20181" xr:uid="{00000000-0005-0000-0000-00001C6F0000}"/>
    <cellStyle name="Moneda 71 2 2 5" xfId="4277" xr:uid="{00000000-0005-0000-0000-00001D6F0000}"/>
    <cellStyle name="Moneda 71 2 2 5 2" xfId="21013" xr:uid="{00000000-0005-0000-0000-00001E6F0000}"/>
    <cellStyle name="Moneda 71 2 2 6" xfId="7594" xr:uid="{00000000-0005-0000-0000-00001F6F0000}"/>
    <cellStyle name="Moneda 71 2 2 6 2" xfId="24330" xr:uid="{00000000-0005-0000-0000-0000206F0000}"/>
    <cellStyle name="Moneda 71 2 2 7" xfId="10921" xr:uid="{00000000-0005-0000-0000-0000216F0000}"/>
    <cellStyle name="Moneda 71 2 2 7 2" xfId="27657" xr:uid="{00000000-0005-0000-0000-0000226F0000}"/>
    <cellStyle name="Moneda 71 2 2 8" xfId="14237" xr:uid="{00000000-0005-0000-0000-0000236F0000}"/>
    <cellStyle name="Moneda 71 2 2 9" xfId="17696" xr:uid="{00000000-0005-0000-0000-0000246F0000}"/>
    <cellStyle name="Moneda 71 2 3" xfId="1374" xr:uid="{00000000-0005-0000-0000-0000256F0000}"/>
    <cellStyle name="Moneda 71 2 3 2" xfId="4691" xr:uid="{00000000-0005-0000-0000-0000266F0000}"/>
    <cellStyle name="Moneda 71 2 3 2 2" xfId="21427" xr:uid="{00000000-0005-0000-0000-0000276F0000}"/>
    <cellStyle name="Moneda 71 2 3 3" xfId="8008" xr:uid="{00000000-0005-0000-0000-0000286F0000}"/>
    <cellStyle name="Moneda 71 2 3 3 2" xfId="24744" xr:uid="{00000000-0005-0000-0000-0000296F0000}"/>
    <cellStyle name="Moneda 71 2 3 4" xfId="11335" xr:uid="{00000000-0005-0000-0000-00002A6F0000}"/>
    <cellStyle name="Moneda 71 2 3 4 2" xfId="28071" xr:uid="{00000000-0005-0000-0000-00002B6F0000}"/>
    <cellStyle name="Moneda 71 2 3 5" xfId="14651" xr:uid="{00000000-0005-0000-0000-00002C6F0000}"/>
    <cellStyle name="Moneda 71 2 3 6" xfId="18110" xr:uid="{00000000-0005-0000-0000-00002D6F0000}"/>
    <cellStyle name="Moneda 71 2 4" xfId="2203" xr:uid="{00000000-0005-0000-0000-00002E6F0000}"/>
    <cellStyle name="Moneda 71 2 4 2" xfId="5520" xr:uid="{00000000-0005-0000-0000-00002F6F0000}"/>
    <cellStyle name="Moneda 71 2 4 2 2" xfId="22256" xr:uid="{00000000-0005-0000-0000-0000306F0000}"/>
    <cellStyle name="Moneda 71 2 4 3" xfId="8837" xr:uid="{00000000-0005-0000-0000-0000316F0000}"/>
    <cellStyle name="Moneda 71 2 4 3 2" xfId="25573" xr:uid="{00000000-0005-0000-0000-0000326F0000}"/>
    <cellStyle name="Moneda 71 2 4 4" xfId="12164" xr:uid="{00000000-0005-0000-0000-0000336F0000}"/>
    <cellStyle name="Moneda 71 2 4 4 2" xfId="28900" xr:uid="{00000000-0005-0000-0000-0000346F0000}"/>
    <cellStyle name="Moneda 71 2 4 5" xfId="15480" xr:uid="{00000000-0005-0000-0000-0000356F0000}"/>
    <cellStyle name="Moneda 71 2 4 6" xfId="18939" xr:uid="{00000000-0005-0000-0000-0000366F0000}"/>
    <cellStyle name="Moneda 71 2 5" xfId="3031" xr:uid="{00000000-0005-0000-0000-0000376F0000}"/>
    <cellStyle name="Moneda 71 2 5 2" xfId="6348" xr:uid="{00000000-0005-0000-0000-0000386F0000}"/>
    <cellStyle name="Moneda 71 2 5 2 2" xfId="23084" xr:uid="{00000000-0005-0000-0000-0000396F0000}"/>
    <cellStyle name="Moneda 71 2 5 3" xfId="9665" xr:uid="{00000000-0005-0000-0000-00003A6F0000}"/>
    <cellStyle name="Moneda 71 2 5 3 2" xfId="26401" xr:uid="{00000000-0005-0000-0000-00003B6F0000}"/>
    <cellStyle name="Moneda 71 2 5 4" xfId="12992" xr:uid="{00000000-0005-0000-0000-00003C6F0000}"/>
    <cellStyle name="Moneda 71 2 5 4 2" xfId="29728" xr:uid="{00000000-0005-0000-0000-00003D6F0000}"/>
    <cellStyle name="Moneda 71 2 5 5" xfId="16308" xr:uid="{00000000-0005-0000-0000-00003E6F0000}"/>
    <cellStyle name="Moneda 71 2 5 6" xfId="19767" xr:uid="{00000000-0005-0000-0000-00003F6F0000}"/>
    <cellStyle name="Moneda 71 2 6" xfId="3863" xr:uid="{00000000-0005-0000-0000-0000406F0000}"/>
    <cellStyle name="Moneda 71 2 6 2" xfId="20599" xr:uid="{00000000-0005-0000-0000-0000416F0000}"/>
    <cellStyle name="Moneda 71 2 7" xfId="7180" xr:uid="{00000000-0005-0000-0000-0000426F0000}"/>
    <cellStyle name="Moneda 71 2 7 2" xfId="23916" xr:uid="{00000000-0005-0000-0000-0000436F0000}"/>
    <cellStyle name="Moneda 71 2 8" xfId="10507" xr:uid="{00000000-0005-0000-0000-0000446F0000}"/>
    <cellStyle name="Moneda 71 2 8 2" xfId="27243" xr:uid="{00000000-0005-0000-0000-0000456F0000}"/>
    <cellStyle name="Moneda 71 2 9" xfId="13823" xr:uid="{00000000-0005-0000-0000-0000466F0000}"/>
    <cellStyle name="Moneda 71 3" xfId="755" xr:uid="{00000000-0005-0000-0000-0000476F0000}"/>
    <cellStyle name="Moneda 71 3 2" xfId="1584" xr:uid="{00000000-0005-0000-0000-0000486F0000}"/>
    <cellStyle name="Moneda 71 3 2 2" xfId="4901" xr:uid="{00000000-0005-0000-0000-0000496F0000}"/>
    <cellStyle name="Moneda 71 3 2 2 2" xfId="21637" xr:uid="{00000000-0005-0000-0000-00004A6F0000}"/>
    <cellStyle name="Moneda 71 3 2 3" xfId="8218" xr:uid="{00000000-0005-0000-0000-00004B6F0000}"/>
    <cellStyle name="Moneda 71 3 2 3 2" xfId="24954" xr:uid="{00000000-0005-0000-0000-00004C6F0000}"/>
    <cellStyle name="Moneda 71 3 2 4" xfId="11545" xr:uid="{00000000-0005-0000-0000-00004D6F0000}"/>
    <cellStyle name="Moneda 71 3 2 4 2" xfId="28281" xr:uid="{00000000-0005-0000-0000-00004E6F0000}"/>
    <cellStyle name="Moneda 71 3 2 5" xfId="14861" xr:uid="{00000000-0005-0000-0000-00004F6F0000}"/>
    <cellStyle name="Moneda 71 3 2 6" xfId="18320" xr:uid="{00000000-0005-0000-0000-0000506F0000}"/>
    <cellStyle name="Moneda 71 3 3" xfId="2412" xr:uid="{00000000-0005-0000-0000-0000516F0000}"/>
    <cellStyle name="Moneda 71 3 3 2" xfId="5729" xr:uid="{00000000-0005-0000-0000-0000526F0000}"/>
    <cellStyle name="Moneda 71 3 3 2 2" xfId="22465" xr:uid="{00000000-0005-0000-0000-0000536F0000}"/>
    <cellStyle name="Moneda 71 3 3 3" xfId="9046" xr:uid="{00000000-0005-0000-0000-0000546F0000}"/>
    <cellStyle name="Moneda 71 3 3 3 2" xfId="25782" xr:uid="{00000000-0005-0000-0000-0000556F0000}"/>
    <cellStyle name="Moneda 71 3 3 4" xfId="12373" xr:uid="{00000000-0005-0000-0000-0000566F0000}"/>
    <cellStyle name="Moneda 71 3 3 4 2" xfId="29109" xr:uid="{00000000-0005-0000-0000-0000576F0000}"/>
    <cellStyle name="Moneda 71 3 3 5" xfId="15689" xr:uid="{00000000-0005-0000-0000-0000586F0000}"/>
    <cellStyle name="Moneda 71 3 3 6" xfId="19148" xr:uid="{00000000-0005-0000-0000-0000596F0000}"/>
    <cellStyle name="Moneda 71 3 4" xfId="3240" xr:uid="{00000000-0005-0000-0000-00005A6F0000}"/>
    <cellStyle name="Moneda 71 3 4 2" xfId="6557" xr:uid="{00000000-0005-0000-0000-00005B6F0000}"/>
    <cellStyle name="Moneda 71 3 4 2 2" xfId="23293" xr:uid="{00000000-0005-0000-0000-00005C6F0000}"/>
    <cellStyle name="Moneda 71 3 4 3" xfId="9874" xr:uid="{00000000-0005-0000-0000-00005D6F0000}"/>
    <cellStyle name="Moneda 71 3 4 3 2" xfId="26610" xr:uid="{00000000-0005-0000-0000-00005E6F0000}"/>
    <cellStyle name="Moneda 71 3 4 4" xfId="13201" xr:uid="{00000000-0005-0000-0000-00005F6F0000}"/>
    <cellStyle name="Moneda 71 3 4 4 2" xfId="29937" xr:uid="{00000000-0005-0000-0000-0000606F0000}"/>
    <cellStyle name="Moneda 71 3 4 5" xfId="16517" xr:uid="{00000000-0005-0000-0000-0000616F0000}"/>
    <cellStyle name="Moneda 71 3 4 6" xfId="19976" xr:uid="{00000000-0005-0000-0000-0000626F0000}"/>
    <cellStyle name="Moneda 71 3 5" xfId="4072" xr:uid="{00000000-0005-0000-0000-0000636F0000}"/>
    <cellStyle name="Moneda 71 3 5 2" xfId="20808" xr:uid="{00000000-0005-0000-0000-0000646F0000}"/>
    <cellStyle name="Moneda 71 3 6" xfId="7389" xr:uid="{00000000-0005-0000-0000-0000656F0000}"/>
    <cellStyle name="Moneda 71 3 6 2" xfId="24125" xr:uid="{00000000-0005-0000-0000-0000666F0000}"/>
    <cellStyle name="Moneda 71 3 7" xfId="10716" xr:uid="{00000000-0005-0000-0000-0000676F0000}"/>
    <cellStyle name="Moneda 71 3 7 2" xfId="27452" xr:uid="{00000000-0005-0000-0000-0000686F0000}"/>
    <cellStyle name="Moneda 71 3 8" xfId="14032" xr:uid="{00000000-0005-0000-0000-0000696F0000}"/>
    <cellStyle name="Moneda 71 3 9" xfId="17491" xr:uid="{00000000-0005-0000-0000-00006A6F0000}"/>
    <cellStyle name="Moneda 71 4" xfId="1169" xr:uid="{00000000-0005-0000-0000-00006B6F0000}"/>
    <cellStyle name="Moneda 71 4 2" xfId="4486" xr:uid="{00000000-0005-0000-0000-00006C6F0000}"/>
    <cellStyle name="Moneda 71 4 2 2" xfId="21222" xr:uid="{00000000-0005-0000-0000-00006D6F0000}"/>
    <cellStyle name="Moneda 71 4 3" xfId="7803" xr:uid="{00000000-0005-0000-0000-00006E6F0000}"/>
    <cellStyle name="Moneda 71 4 3 2" xfId="24539" xr:uid="{00000000-0005-0000-0000-00006F6F0000}"/>
    <cellStyle name="Moneda 71 4 4" xfId="11130" xr:uid="{00000000-0005-0000-0000-0000706F0000}"/>
    <cellStyle name="Moneda 71 4 4 2" xfId="27866" xr:uid="{00000000-0005-0000-0000-0000716F0000}"/>
    <cellStyle name="Moneda 71 4 5" xfId="14446" xr:uid="{00000000-0005-0000-0000-0000726F0000}"/>
    <cellStyle name="Moneda 71 4 6" xfId="17905" xr:uid="{00000000-0005-0000-0000-0000736F0000}"/>
    <cellStyle name="Moneda 71 5" xfId="1998" xr:uid="{00000000-0005-0000-0000-0000746F0000}"/>
    <cellStyle name="Moneda 71 5 2" xfId="5315" xr:uid="{00000000-0005-0000-0000-0000756F0000}"/>
    <cellStyle name="Moneda 71 5 2 2" xfId="22051" xr:uid="{00000000-0005-0000-0000-0000766F0000}"/>
    <cellStyle name="Moneda 71 5 3" xfId="8632" xr:uid="{00000000-0005-0000-0000-0000776F0000}"/>
    <cellStyle name="Moneda 71 5 3 2" xfId="25368" xr:uid="{00000000-0005-0000-0000-0000786F0000}"/>
    <cellStyle name="Moneda 71 5 4" xfId="11959" xr:uid="{00000000-0005-0000-0000-0000796F0000}"/>
    <cellStyle name="Moneda 71 5 4 2" xfId="28695" xr:uid="{00000000-0005-0000-0000-00007A6F0000}"/>
    <cellStyle name="Moneda 71 5 5" xfId="15275" xr:uid="{00000000-0005-0000-0000-00007B6F0000}"/>
    <cellStyle name="Moneda 71 5 6" xfId="18734" xr:uid="{00000000-0005-0000-0000-00007C6F0000}"/>
    <cellStyle name="Moneda 71 6" xfId="2826" xr:uid="{00000000-0005-0000-0000-00007D6F0000}"/>
    <cellStyle name="Moneda 71 6 2" xfId="6143" xr:uid="{00000000-0005-0000-0000-00007E6F0000}"/>
    <cellStyle name="Moneda 71 6 2 2" xfId="22879" xr:uid="{00000000-0005-0000-0000-00007F6F0000}"/>
    <cellStyle name="Moneda 71 6 3" xfId="9460" xr:uid="{00000000-0005-0000-0000-0000806F0000}"/>
    <cellStyle name="Moneda 71 6 3 2" xfId="26196" xr:uid="{00000000-0005-0000-0000-0000816F0000}"/>
    <cellStyle name="Moneda 71 6 4" xfId="12787" xr:uid="{00000000-0005-0000-0000-0000826F0000}"/>
    <cellStyle name="Moneda 71 6 4 2" xfId="29523" xr:uid="{00000000-0005-0000-0000-0000836F0000}"/>
    <cellStyle name="Moneda 71 6 5" xfId="16103" xr:uid="{00000000-0005-0000-0000-0000846F0000}"/>
    <cellStyle name="Moneda 71 6 6" xfId="19562" xr:uid="{00000000-0005-0000-0000-0000856F0000}"/>
    <cellStyle name="Moneda 71 7" xfId="3658" xr:uid="{00000000-0005-0000-0000-0000866F0000}"/>
    <cellStyle name="Moneda 71 7 2" xfId="20394" xr:uid="{00000000-0005-0000-0000-0000876F0000}"/>
    <cellStyle name="Moneda 71 8" xfId="6975" xr:uid="{00000000-0005-0000-0000-0000886F0000}"/>
    <cellStyle name="Moneda 71 8 2" xfId="23711" xr:uid="{00000000-0005-0000-0000-0000896F0000}"/>
    <cellStyle name="Moneda 71 9" xfId="10302" xr:uid="{00000000-0005-0000-0000-00008A6F0000}"/>
    <cellStyle name="Moneda 71 9 2" xfId="27038" xr:uid="{00000000-0005-0000-0000-00008B6F0000}"/>
    <cellStyle name="Moneda 72" xfId="309" xr:uid="{00000000-0005-0000-0000-00008C6F0000}"/>
    <cellStyle name="Moneda 72 10" xfId="13619" xr:uid="{00000000-0005-0000-0000-00008D6F0000}"/>
    <cellStyle name="Moneda 72 11" xfId="17078" xr:uid="{00000000-0005-0000-0000-00008E6F0000}"/>
    <cellStyle name="Moneda 72 2" xfId="540" xr:uid="{00000000-0005-0000-0000-00008F6F0000}"/>
    <cellStyle name="Moneda 72 2 10" xfId="17283" xr:uid="{00000000-0005-0000-0000-0000906F0000}"/>
    <cellStyle name="Moneda 72 2 2" xfId="961" xr:uid="{00000000-0005-0000-0000-0000916F0000}"/>
    <cellStyle name="Moneda 72 2 2 2" xfId="1790" xr:uid="{00000000-0005-0000-0000-0000926F0000}"/>
    <cellStyle name="Moneda 72 2 2 2 2" xfId="5107" xr:uid="{00000000-0005-0000-0000-0000936F0000}"/>
    <cellStyle name="Moneda 72 2 2 2 2 2" xfId="21843" xr:uid="{00000000-0005-0000-0000-0000946F0000}"/>
    <cellStyle name="Moneda 72 2 2 2 3" xfId="8424" xr:uid="{00000000-0005-0000-0000-0000956F0000}"/>
    <cellStyle name="Moneda 72 2 2 2 3 2" xfId="25160" xr:uid="{00000000-0005-0000-0000-0000966F0000}"/>
    <cellStyle name="Moneda 72 2 2 2 4" xfId="11751" xr:uid="{00000000-0005-0000-0000-0000976F0000}"/>
    <cellStyle name="Moneda 72 2 2 2 4 2" xfId="28487" xr:uid="{00000000-0005-0000-0000-0000986F0000}"/>
    <cellStyle name="Moneda 72 2 2 2 5" xfId="15067" xr:uid="{00000000-0005-0000-0000-0000996F0000}"/>
    <cellStyle name="Moneda 72 2 2 2 6" xfId="18526" xr:uid="{00000000-0005-0000-0000-00009A6F0000}"/>
    <cellStyle name="Moneda 72 2 2 3" xfId="2618" xr:uid="{00000000-0005-0000-0000-00009B6F0000}"/>
    <cellStyle name="Moneda 72 2 2 3 2" xfId="5935" xr:uid="{00000000-0005-0000-0000-00009C6F0000}"/>
    <cellStyle name="Moneda 72 2 2 3 2 2" xfId="22671" xr:uid="{00000000-0005-0000-0000-00009D6F0000}"/>
    <cellStyle name="Moneda 72 2 2 3 3" xfId="9252" xr:uid="{00000000-0005-0000-0000-00009E6F0000}"/>
    <cellStyle name="Moneda 72 2 2 3 3 2" xfId="25988" xr:uid="{00000000-0005-0000-0000-00009F6F0000}"/>
    <cellStyle name="Moneda 72 2 2 3 4" xfId="12579" xr:uid="{00000000-0005-0000-0000-0000A06F0000}"/>
    <cellStyle name="Moneda 72 2 2 3 4 2" xfId="29315" xr:uid="{00000000-0005-0000-0000-0000A16F0000}"/>
    <cellStyle name="Moneda 72 2 2 3 5" xfId="15895" xr:uid="{00000000-0005-0000-0000-0000A26F0000}"/>
    <cellStyle name="Moneda 72 2 2 3 6" xfId="19354" xr:uid="{00000000-0005-0000-0000-0000A36F0000}"/>
    <cellStyle name="Moneda 72 2 2 4" xfId="3446" xr:uid="{00000000-0005-0000-0000-0000A46F0000}"/>
    <cellStyle name="Moneda 72 2 2 4 2" xfId="6763" xr:uid="{00000000-0005-0000-0000-0000A56F0000}"/>
    <cellStyle name="Moneda 72 2 2 4 2 2" xfId="23499" xr:uid="{00000000-0005-0000-0000-0000A66F0000}"/>
    <cellStyle name="Moneda 72 2 2 4 3" xfId="10080" xr:uid="{00000000-0005-0000-0000-0000A76F0000}"/>
    <cellStyle name="Moneda 72 2 2 4 3 2" xfId="26816" xr:uid="{00000000-0005-0000-0000-0000A86F0000}"/>
    <cellStyle name="Moneda 72 2 2 4 4" xfId="13407" xr:uid="{00000000-0005-0000-0000-0000A96F0000}"/>
    <cellStyle name="Moneda 72 2 2 4 4 2" xfId="30143" xr:uid="{00000000-0005-0000-0000-0000AA6F0000}"/>
    <cellStyle name="Moneda 72 2 2 4 5" xfId="16723" xr:uid="{00000000-0005-0000-0000-0000AB6F0000}"/>
    <cellStyle name="Moneda 72 2 2 4 6" xfId="20182" xr:uid="{00000000-0005-0000-0000-0000AC6F0000}"/>
    <cellStyle name="Moneda 72 2 2 5" xfId="4278" xr:uid="{00000000-0005-0000-0000-0000AD6F0000}"/>
    <cellStyle name="Moneda 72 2 2 5 2" xfId="21014" xr:uid="{00000000-0005-0000-0000-0000AE6F0000}"/>
    <cellStyle name="Moneda 72 2 2 6" xfId="7595" xr:uid="{00000000-0005-0000-0000-0000AF6F0000}"/>
    <cellStyle name="Moneda 72 2 2 6 2" xfId="24331" xr:uid="{00000000-0005-0000-0000-0000B06F0000}"/>
    <cellStyle name="Moneda 72 2 2 7" xfId="10922" xr:uid="{00000000-0005-0000-0000-0000B16F0000}"/>
    <cellStyle name="Moneda 72 2 2 7 2" xfId="27658" xr:uid="{00000000-0005-0000-0000-0000B26F0000}"/>
    <cellStyle name="Moneda 72 2 2 8" xfId="14238" xr:uid="{00000000-0005-0000-0000-0000B36F0000}"/>
    <cellStyle name="Moneda 72 2 2 9" xfId="17697" xr:uid="{00000000-0005-0000-0000-0000B46F0000}"/>
    <cellStyle name="Moneda 72 2 3" xfId="1375" xr:uid="{00000000-0005-0000-0000-0000B56F0000}"/>
    <cellStyle name="Moneda 72 2 3 2" xfId="4692" xr:uid="{00000000-0005-0000-0000-0000B66F0000}"/>
    <cellStyle name="Moneda 72 2 3 2 2" xfId="21428" xr:uid="{00000000-0005-0000-0000-0000B76F0000}"/>
    <cellStyle name="Moneda 72 2 3 3" xfId="8009" xr:uid="{00000000-0005-0000-0000-0000B86F0000}"/>
    <cellStyle name="Moneda 72 2 3 3 2" xfId="24745" xr:uid="{00000000-0005-0000-0000-0000B96F0000}"/>
    <cellStyle name="Moneda 72 2 3 4" xfId="11336" xr:uid="{00000000-0005-0000-0000-0000BA6F0000}"/>
    <cellStyle name="Moneda 72 2 3 4 2" xfId="28072" xr:uid="{00000000-0005-0000-0000-0000BB6F0000}"/>
    <cellStyle name="Moneda 72 2 3 5" xfId="14652" xr:uid="{00000000-0005-0000-0000-0000BC6F0000}"/>
    <cellStyle name="Moneda 72 2 3 6" xfId="18111" xr:uid="{00000000-0005-0000-0000-0000BD6F0000}"/>
    <cellStyle name="Moneda 72 2 4" xfId="2204" xr:uid="{00000000-0005-0000-0000-0000BE6F0000}"/>
    <cellStyle name="Moneda 72 2 4 2" xfId="5521" xr:uid="{00000000-0005-0000-0000-0000BF6F0000}"/>
    <cellStyle name="Moneda 72 2 4 2 2" xfId="22257" xr:uid="{00000000-0005-0000-0000-0000C06F0000}"/>
    <cellStyle name="Moneda 72 2 4 3" xfId="8838" xr:uid="{00000000-0005-0000-0000-0000C16F0000}"/>
    <cellStyle name="Moneda 72 2 4 3 2" xfId="25574" xr:uid="{00000000-0005-0000-0000-0000C26F0000}"/>
    <cellStyle name="Moneda 72 2 4 4" xfId="12165" xr:uid="{00000000-0005-0000-0000-0000C36F0000}"/>
    <cellStyle name="Moneda 72 2 4 4 2" xfId="28901" xr:uid="{00000000-0005-0000-0000-0000C46F0000}"/>
    <cellStyle name="Moneda 72 2 4 5" xfId="15481" xr:uid="{00000000-0005-0000-0000-0000C56F0000}"/>
    <cellStyle name="Moneda 72 2 4 6" xfId="18940" xr:uid="{00000000-0005-0000-0000-0000C66F0000}"/>
    <cellStyle name="Moneda 72 2 5" xfId="3032" xr:uid="{00000000-0005-0000-0000-0000C76F0000}"/>
    <cellStyle name="Moneda 72 2 5 2" xfId="6349" xr:uid="{00000000-0005-0000-0000-0000C86F0000}"/>
    <cellStyle name="Moneda 72 2 5 2 2" xfId="23085" xr:uid="{00000000-0005-0000-0000-0000C96F0000}"/>
    <cellStyle name="Moneda 72 2 5 3" xfId="9666" xr:uid="{00000000-0005-0000-0000-0000CA6F0000}"/>
    <cellStyle name="Moneda 72 2 5 3 2" xfId="26402" xr:uid="{00000000-0005-0000-0000-0000CB6F0000}"/>
    <cellStyle name="Moneda 72 2 5 4" xfId="12993" xr:uid="{00000000-0005-0000-0000-0000CC6F0000}"/>
    <cellStyle name="Moneda 72 2 5 4 2" xfId="29729" xr:uid="{00000000-0005-0000-0000-0000CD6F0000}"/>
    <cellStyle name="Moneda 72 2 5 5" xfId="16309" xr:uid="{00000000-0005-0000-0000-0000CE6F0000}"/>
    <cellStyle name="Moneda 72 2 5 6" xfId="19768" xr:uid="{00000000-0005-0000-0000-0000CF6F0000}"/>
    <cellStyle name="Moneda 72 2 6" xfId="3864" xr:uid="{00000000-0005-0000-0000-0000D06F0000}"/>
    <cellStyle name="Moneda 72 2 6 2" xfId="20600" xr:uid="{00000000-0005-0000-0000-0000D16F0000}"/>
    <cellStyle name="Moneda 72 2 7" xfId="7181" xr:uid="{00000000-0005-0000-0000-0000D26F0000}"/>
    <cellStyle name="Moneda 72 2 7 2" xfId="23917" xr:uid="{00000000-0005-0000-0000-0000D36F0000}"/>
    <cellStyle name="Moneda 72 2 8" xfId="10508" xr:uid="{00000000-0005-0000-0000-0000D46F0000}"/>
    <cellStyle name="Moneda 72 2 8 2" xfId="27244" xr:uid="{00000000-0005-0000-0000-0000D56F0000}"/>
    <cellStyle name="Moneda 72 2 9" xfId="13824" xr:uid="{00000000-0005-0000-0000-0000D66F0000}"/>
    <cellStyle name="Moneda 72 3" xfId="756" xr:uid="{00000000-0005-0000-0000-0000D76F0000}"/>
    <cellStyle name="Moneda 72 3 2" xfId="1585" xr:uid="{00000000-0005-0000-0000-0000D86F0000}"/>
    <cellStyle name="Moneda 72 3 2 2" xfId="4902" xr:uid="{00000000-0005-0000-0000-0000D96F0000}"/>
    <cellStyle name="Moneda 72 3 2 2 2" xfId="21638" xr:uid="{00000000-0005-0000-0000-0000DA6F0000}"/>
    <cellStyle name="Moneda 72 3 2 3" xfId="8219" xr:uid="{00000000-0005-0000-0000-0000DB6F0000}"/>
    <cellStyle name="Moneda 72 3 2 3 2" xfId="24955" xr:uid="{00000000-0005-0000-0000-0000DC6F0000}"/>
    <cellStyle name="Moneda 72 3 2 4" xfId="11546" xr:uid="{00000000-0005-0000-0000-0000DD6F0000}"/>
    <cellStyle name="Moneda 72 3 2 4 2" xfId="28282" xr:uid="{00000000-0005-0000-0000-0000DE6F0000}"/>
    <cellStyle name="Moneda 72 3 2 5" xfId="14862" xr:uid="{00000000-0005-0000-0000-0000DF6F0000}"/>
    <cellStyle name="Moneda 72 3 2 6" xfId="18321" xr:uid="{00000000-0005-0000-0000-0000E06F0000}"/>
    <cellStyle name="Moneda 72 3 3" xfId="2413" xr:uid="{00000000-0005-0000-0000-0000E16F0000}"/>
    <cellStyle name="Moneda 72 3 3 2" xfId="5730" xr:uid="{00000000-0005-0000-0000-0000E26F0000}"/>
    <cellStyle name="Moneda 72 3 3 2 2" xfId="22466" xr:uid="{00000000-0005-0000-0000-0000E36F0000}"/>
    <cellStyle name="Moneda 72 3 3 3" xfId="9047" xr:uid="{00000000-0005-0000-0000-0000E46F0000}"/>
    <cellStyle name="Moneda 72 3 3 3 2" xfId="25783" xr:uid="{00000000-0005-0000-0000-0000E56F0000}"/>
    <cellStyle name="Moneda 72 3 3 4" xfId="12374" xr:uid="{00000000-0005-0000-0000-0000E66F0000}"/>
    <cellStyle name="Moneda 72 3 3 4 2" xfId="29110" xr:uid="{00000000-0005-0000-0000-0000E76F0000}"/>
    <cellStyle name="Moneda 72 3 3 5" xfId="15690" xr:uid="{00000000-0005-0000-0000-0000E86F0000}"/>
    <cellStyle name="Moneda 72 3 3 6" xfId="19149" xr:uid="{00000000-0005-0000-0000-0000E96F0000}"/>
    <cellStyle name="Moneda 72 3 4" xfId="3241" xr:uid="{00000000-0005-0000-0000-0000EA6F0000}"/>
    <cellStyle name="Moneda 72 3 4 2" xfId="6558" xr:uid="{00000000-0005-0000-0000-0000EB6F0000}"/>
    <cellStyle name="Moneda 72 3 4 2 2" xfId="23294" xr:uid="{00000000-0005-0000-0000-0000EC6F0000}"/>
    <cellStyle name="Moneda 72 3 4 3" xfId="9875" xr:uid="{00000000-0005-0000-0000-0000ED6F0000}"/>
    <cellStyle name="Moneda 72 3 4 3 2" xfId="26611" xr:uid="{00000000-0005-0000-0000-0000EE6F0000}"/>
    <cellStyle name="Moneda 72 3 4 4" xfId="13202" xr:uid="{00000000-0005-0000-0000-0000EF6F0000}"/>
    <cellStyle name="Moneda 72 3 4 4 2" xfId="29938" xr:uid="{00000000-0005-0000-0000-0000F06F0000}"/>
    <cellStyle name="Moneda 72 3 4 5" xfId="16518" xr:uid="{00000000-0005-0000-0000-0000F16F0000}"/>
    <cellStyle name="Moneda 72 3 4 6" xfId="19977" xr:uid="{00000000-0005-0000-0000-0000F26F0000}"/>
    <cellStyle name="Moneda 72 3 5" xfId="4073" xr:uid="{00000000-0005-0000-0000-0000F36F0000}"/>
    <cellStyle name="Moneda 72 3 5 2" xfId="20809" xr:uid="{00000000-0005-0000-0000-0000F46F0000}"/>
    <cellStyle name="Moneda 72 3 6" xfId="7390" xr:uid="{00000000-0005-0000-0000-0000F56F0000}"/>
    <cellStyle name="Moneda 72 3 6 2" xfId="24126" xr:uid="{00000000-0005-0000-0000-0000F66F0000}"/>
    <cellStyle name="Moneda 72 3 7" xfId="10717" xr:uid="{00000000-0005-0000-0000-0000F76F0000}"/>
    <cellStyle name="Moneda 72 3 7 2" xfId="27453" xr:uid="{00000000-0005-0000-0000-0000F86F0000}"/>
    <cellStyle name="Moneda 72 3 8" xfId="14033" xr:uid="{00000000-0005-0000-0000-0000F96F0000}"/>
    <cellStyle name="Moneda 72 3 9" xfId="17492" xr:uid="{00000000-0005-0000-0000-0000FA6F0000}"/>
    <cellStyle name="Moneda 72 4" xfId="1170" xr:uid="{00000000-0005-0000-0000-0000FB6F0000}"/>
    <cellStyle name="Moneda 72 4 2" xfId="4487" xr:uid="{00000000-0005-0000-0000-0000FC6F0000}"/>
    <cellStyle name="Moneda 72 4 2 2" xfId="21223" xr:uid="{00000000-0005-0000-0000-0000FD6F0000}"/>
    <cellStyle name="Moneda 72 4 3" xfId="7804" xr:uid="{00000000-0005-0000-0000-0000FE6F0000}"/>
    <cellStyle name="Moneda 72 4 3 2" xfId="24540" xr:uid="{00000000-0005-0000-0000-0000FF6F0000}"/>
    <cellStyle name="Moneda 72 4 4" xfId="11131" xr:uid="{00000000-0005-0000-0000-000000700000}"/>
    <cellStyle name="Moneda 72 4 4 2" xfId="27867" xr:uid="{00000000-0005-0000-0000-000001700000}"/>
    <cellStyle name="Moneda 72 4 5" xfId="14447" xr:uid="{00000000-0005-0000-0000-000002700000}"/>
    <cellStyle name="Moneda 72 4 6" xfId="17906" xr:uid="{00000000-0005-0000-0000-000003700000}"/>
    <cellStyle name="Moneda 72 5" xfId="1999" xr:uid="{00000000-0005-0000-0000-000004700000}"/>
    <cellStyle name="Moneda 72 5 2" xfId="5316" xr:uid="{00000000-0005-0000-0000-000005700000}"/>
    <cellStyle name="Moneda 72 5 2 2" xfId="22052" xr:uid="{00000000-0005-0000-0000-000006700000}"/>
    <cellStyle name="Moneda 72 5 3" xfId="8633" xr:uid="{00000000-0005-0000-0000-000007700000}"/>
    <cellStyle name="Moneda 72 5 3 2" xfId="25369" xr:uid="{00000000-0005-0000-0000-000008700000}"/>
    <cellStyle name="Moneda 72 5 4" xfId="11960" xr:uid="{00000000-0005-0000-0000-000009700000}"/>
    <cellStyle name="Moneda 72 5 4 2" xfId="28696" xr:uid="{00000000-0005-0000-0000-00000A700000}"/>
    <cellStyle name="Moneda 72 5 5" xfId="15276" xr:uid="{00000000-0005-0000-0000-00000B700000}"/>
    <cellStyle name="Moneda 72 5 6" xfId="18735" xr:uid="{00000000-0005-0000-0000-00000C700000}"/>
    <cellStyle name="Moneda 72 6" xfId="2827" xr:uid="{00000000-0005-0000-0000-00000D700000}"/>
    <cellStyle name="Moneda 72 6 2" xfId="6144" xr:uid="{00000000-0005-0000-0000-00000E700000}"/>
    <cellStyle name="Moneda 72 6 2 2" xfId="22880" xr:uid="{00000000-0005-0000-0000-00000F700000}"/>
    <cellStyle name="Moneda 72 6 3" xfId="9461" xr:uid="{00000000-0005-0000-0000-000010700000}"/>
    <cellStyle name="Moneda 72 6 3 2" xfId="26197" xr:uid="{00000000-0005-0000-0000-000011700000}"/>
    <cellStyle name="Moneda 72 6 4" xfId="12788" xr:uid="{00000000-0005-0000-0000-000012700000}"/>
    <cellStyle name="Moneda 72 6 4 2" xfId="29524" xr:uid="{00000000-0005-0000-0000-000013700000}"/>
    <cellStyle name="Moneda 72 6 5" xfId="16104" xr:uid="{00000000-0005-0000-0000-000014700000}"/>
    <cellStyle name="Moneda 72 6 6" xfId="19563" xr:uid="{00000000-0005-0000-0000-000015700000}"/>
    <cellStyle name="Moneda 72 7" xfId="3659" xr:uid="{00000000-0005-0000-0000-000016700000}"/>
    <cellStyle name="Moneda 72 7 2" xfId="20395" xr:uid="{00000000-0005-0000-0000-000017700000}"/>
    <cellStyle name="Moneda 72 8" xfId="6976" xr:uid="{00000000-0005-0000-0000-000018700000}"/>
    <cellStyle name="Moneda 72 8 2" xfId="23712" xr:uid="{00000000-0005-0000-0000-000019700000}"/>
    <cellStyle name="Moneda 72 9" xfId="10303" xr:uid="{00000000-0005-0000-0000-00001A700000}"/>
    <cellStyle name="Moneda 72 9 2" xfId="27039" xr:uid="{00000000-0005-0000-0000-00001B700000}"/>
    <cellStyle name="Moneda 73" xfId="310" xr:uid="{00000000-0005-0000-0000-00001C700000}"/>
    <cellStyle name="Moneda 73 10" xfId="13620" xr:uid="{00000000-0005-0000-0000-00001D700000}"/>
    <cellStyle name="Moneda 73 11" xfId="17079" xr:uid="{00000000-0005-0000-0000-00001E700000}"/>
    <cellStyle name="Moneda 73 2" xfId="541" xr:uid="{00000000-0005-0000-0000-00001F700000}"/>
    <cellStyle name="Moneda 73 2 10" xfId="17284" xr:uid="{00000000-0005-0000-0000-000020700000}"/>
    <cellStyle name="Moneda 73 2 2" xfId="962" xr:uid="{00000000-0005-0000-0000-000021700000}"/>
    <cellStyle name="Moneda 73 2 2 2" xfId="1791" xr:uid="{00000000-0005-0000-0000-000022700000}"/>
    <cellStyle name="Moneda 73 2 2 2 2" xfId="5108" xr:uid="{00000000-0005-0000-0000-000023700000}"/>
    <cellStyle name="Moneda 73 2 2 2 2 2" xfId="21844" xr:uid="{00000000-0005-0000-0000-000024700000}"/>
    <cellStyle name="Moneda 73 2 2 2 3" xfId="8425" xr:uid="{00000000-0005-0000-0000-000025700000}"/>
    <cellStyle name="Moneda 73 2 2 2 3 2" xfId="25161" xr:uid="{00000000-0005-0000-0000-000026700000}"/>
    <cellStyle name="Moneda 73 2 2 2 4" xfId="11752" xr:uid="{00000000-0005-0000-0000-000027700000}"/>
    <cellStyle name="Moneda 73 2 2 2 4 2" xfId="28488" xr:uid="{00000000-0005-0000-0000-000028700000}"/>
    <cellStyle name="Moneda 73 2 2 2 5" xfId="15068" xr:uid="{00000000-0005-0000-0000-000029700000}"/>
    <cellStyle name="Moneda 73 2 2 2 6" xfId="18527" xr:uid="{00000000-0005-0000-0000-00002A700000}"/>
    <cellStyle name="Moneda 73 2 2 3" xfId="2619" xr:uid="{00000000-0005-0000-0000-00002B700000}"/>
    <cellStyle name="Moneda 73 2 2 3 2" xfId="5936" xr:uid="{00000000-0005-0000-0000-00002C700000}"/>
    <cellStyle name="Moneda 73 2 2 3 2 2" xfId="22672" xr:uid="{00000000-0005-0000-0000-00002D700000}"/>
    <cellStyle name="Moneda 73 2 2 3 3" xfId="9253" xr:uid="{00000000-0005-0000-0000-00002E700000}"/>
    <cellStyle name="Moneda 73 2 2 3 3 2" xfId="25989" xr:uid="{00000000-0005-0000-0000-00002F700000}"/>
    <cellStyle name="Moneda 73 2 2 3 4" xfId="12580" xr:uid="{00000000-0005-0000-0000-000030700000}"/>
    <cellStyle name="Moneda 73 2 2 3 4 2" xfId="29316" xr:uid="{00000000-0005-0000-0000-000031700000}"/>
    <cellStyle name="Moneda 73 2 2 3 5" xfId="15896" xr:uid="{00000000-0005-0000-0000-000032700000}"/>
    <cellStyle name="Moneda 73 2 2 3 6" xfId="19355" xr:uid="{00000000-0005-0000-0000-000033700000}"/>
    <cellStyle name="Moneda 73 2 2 4" xfId="3447" xr:uid="{00000000-0005-0000-0000-000034700000}"/>
    <cellStyle name="Moneda 73 2 2 4 2" xfId="6764" xr:uid="{00000000-0005-0000-0000-000035700000}"/>
    <cellStyle name="Moneda 73 2 2 4 2 2" xfId="23500" xr:uid="{00000000-0005-0000-0000-000036700000}"/>
    <cellStyle name="Moneda 73 2 2 4 3" xfId="10081" xr:uid="{00000000-0005-0000-0000-000037700000}"/>
    <cellStyle name="Moneda 73 2 2 4 3 2" xfId="26817" xr:uid="{00000000-0005-0000-0000-000038700000}"/>
    <cellStyle name="Moneda 73 2 2 4 4" xfId="13408" xr:uid="{00000000-0005-0000-0000-000039700000}"/>
    <cellStyle name="Moneda 73 2 2 4 4 2" xfId="30144" xr:uid="{00000000-0005-0000-0000-00003A700000}"/>
    <cellStyle name="Moneda 73 2 2 4 5" xfId="16724" xr:uid="{00000000-0005-0000-0000-00003B700000}"/>
    <cellStyle name="Moneda 73 2 2 4 6" xfId="20183" xr:uid="{00000000-0005-0000-0000-00003C700000}"/>
    <cellStyle name="Moneda 73 2 2 5" xfId="4279" xr:uid="{00000000-0005-0000-0000-00003D700000}"/>
    <cellStyle name="Moneda 73 2 2 5 2" xfId="21015" xr:uid="{00000000-0005-0000-0000-00003E700000}"/>
    <cellStyle name="Moneda 73 2 2 6" xfId="7596" xr:uid="{00000000-0005-0000-0000-00003F700000}"/>
    <cellStyle name="Moneda 73 2 2 6 2" xfId="24332" xr:uid="{00000000-0005-0000-0000-000040700000}"/>
    <cellStyle name="Moneda 73 2 2 7" xfId="10923" xr:uid="{00000000-0005-0000-0000-000041700000}"/>
    <cellStyle name="Moneda 73 2 2 7 2" xfId="27659" xr:uid="{00000000-0005-0000-0000-000042700000}"/>
    <cellStyle name="Moneda 73 2 2 8" xfId="14239" xr:uid="{00000000-0005-0000-0000-000043700000}"/>
    <cellStyle name="Moneda 73 2 2 9" xfId="17698" xr:uid="{00000000-0005-0000-0000-000044700000}"/>
    <cellStyle name="Moneda 73 2 3" xfId="1376" xr:uid="{00000000-0005-0000-0000-000045700000}"/>
    <cellStyle name="Moneda 73 2 3 2" xfId="4693" xr:uid="{00000000-0005-0000-0000-000046700000}"/>
    <cellStyle name="Moneda 73 2 3 2 2" xfId="21429" xr:uid="{00000000-0005-0000-0000-000047700000}"/>
    <cellStyle name="Moneda 73 2 3 3" xfId="8010" xr:uid="{00000000-0005-0000-0000-000048700000}"/>
    <cellStyle name="Moneda 73 2 3 3 2" xfId="24746" xr:uid="{00000000-0005-0000-0000-000049700000}"/>
    <cellStyle name="Moneda 73 2 3 4" xfId="11337" xr:uid="{00000000-0005-0000-0000-00004A700000}"/>
    <cellStyle name="Moneda 73 2 3 4 2" xfId="28073" xr:uid="{00000000-0005-0000-0000-00004B700000}"/>
    <cellStyle name="Moneda 73 2 3 5" xfId="14653" xr:uid="{00000000-0005-0000-0000-00004C700000}"/>
    <cellStyle name="Moneda 73 2 3 6" xfId="18112" xr:uid="{00000000-0005-0000-0000-00004D700000}"/>
    <cellStyle name="Moneda 73 2 4" xfId="2205" xr:uid="{00000000-0005-0000-0000-00004E700000}"/>
    <cellStyle name="Moneda 73 2 4 2" xfId="5522" xr:uid="{00000000-0005-0000-0000-00004F700000}"/>
    <cellStyle name="Moneda 73 2 4 2 2" xfId="22258" xr:uid="{00000000-0005-0000-0000-000050700000}"/>
    <cellStyle name="Moneda 73 2 4 3" xfId="8839" xr:uid="{00000000-0005-0000-0000-000051700000}"/>
    <cellStyle name="Moneda 73 2 4 3 2" xfId="25575" xr:uid="{00000000-0005-0000-0000-000052700000}"/>
    <cellStyle name="Moneda 73 2 4 4" xfId="12166" xr:uid="{00000000-0005-0000-0000-000053700000}"/>
    <cellStyle name="Moneda 73 2 4 4 2" xfId="28902" xr:uid="{00000000-0005-0000-0000-000054700000}"/>
    <cellStyle name="Moneda 73 2 4 5" xfId="15482" xr:uid="{00000000-0005-0000-0000-000055700000}"/>
    <cellStyle name="Moneda 73 2 4 6" xfId="18941" xr:uid="{00000000-0005-0000-0000-000056700000}"/>
    <cellStyle name="Moneda 73 2 5" xfId="3033" xr:uid="{00000000-0005-0000-0000-000057700000}"/>
    <cellStyle name="Moneda 73 2 5 2" xfId="6350" xr:uid="{00000000-0005-0000-0000-000058700000}"/>
    <cellStyle name="Moneda 73 2 5 2 2" xfId="23086" xr:uid="{00000000-0005-0000-0000-000059700000}"/>
    <cellStyle name="Moneda 73 2 5 3" xfId="9667" xr:uid="{00000000-0005-0000-0000-00005A700000}"/>
    <cellStyle name="Moneda 73 2 5 3 2" xfId="26403" xr:uid="{00000000-0005-0000-0000-00005B700000}"/>
    <cellStyle name="Moneda 73 2 5 4" xfId="12994" xr:uid="{00000000-0005-0000-0000-00005C700000}"/>
    <cellStyle name="Moneda 73 2 5 4 2" xfId="29730" xr:uid="{00000000-0005-0000-0000-00005D700000}"/>
    <cellStyle name="Moneda 73 2 5 5" xfId="16310" xr:uid="{00000000-0005-0000-0000-00005E700000}"/>
    <cellStyle name="Moneda 73 2 5 6" xfId="19769" xr:uid="{00000000-0005-0000-0000-00005F700000}"/>
    <cellStyle name="Moneda 73 2 6" xfId="3865" xr:uid="{00000000-0005-0000-0000-000060700000}"/>
    <cellStyle name="Moneda 73 2 6 2" xfId="20601" xr:uid="{00000000-0005-0000-0000-000061700000}"/>
    <cellStyle name="Moneda 73 2 7" xfId="7182" xr:uid="{00000000-0005-0000-0000-000062700000}"/>
    <cellStyle name="Moneda 73 2 7 2" xfId="23918" xr:uid="{00000000-0005-0000-0000-000063700000}"/>
    <cellStyle name="Moneda 73 2 8" xfId="10509" xr:uid="{00000000-0005-0000-0000-000064700000}"/>
    <cellStyle name="Moneda 73 2 8 2" xfId="27245" xr:uid="{00000000-0005-0000-0000-000065700000}"/>
    <cellStyle name="Moneda 73 2 9" xfId="13825" xr:uid="{00000000-0005-0000-0000-000066700000}"/>
    <cellStyle name="Moneda 73 3" xfId="757" xr:uid="{00000000-0005-0000-0000-000067700000}"/>
    <cellStyle name="Moneda 73 3 2" xfId="1586" xr:uid="{00000000-0005-0000-0000-000068700000}"/>
    <cellStyle name="Moneda 73 3 2 2" xfId="4903" xr:uid="{00000000-0005-0000-0000-000069700000}"/>
    <cellStyle name="Moneda 73 3 2 2 2" xfId="21639" xr:uid="{00000000-0005-0000-0000-00006A700000}"/>
    <cellStyle name="Moneda 73 3 2 3" xfId="8220" xr:uid="{00000000-0005-0000-0000-00006B700000}"/>
    <cellStyle name="Moneda 73 3 2 3 2" xfId="24956" xr:uid="{00000000-0005-0000-0000-00006C700000}"/>
    <cellStyle name="Moneda 73 3 2 4" xfId="11547" xr:uid="{00000000-0005-0000-0000-00006D700000}"/>
    <cellStyle name="Moneda 73 3 2 4 2" xfId="28283" xr:uid="{00000000-0005-0000-0000-00006E700000}"/>
    <cellStyle name="Moneda 73 3 2 5" xfId="14863" xr:uid="{00000000-0005-0000-0000-00006F700000}"/>
    <cellStyle name="Moneda 73 3 2 6" xfId="18322" xr:uid="{00000000-0005-0000-0000-000070700000}"/>
    <cellStyle name="Moneda 73 3 3" xfId="2414" xr:uid="{00000000-0005-0000-0000-000071700000}"/>
    <cellStyle name="Moneda 73 3 3 2" xfId="5731" xr:uid="{00000000-0005-0000-0000-000072700000}"/>
    <cellStyle name="Moneda 73 3 3 2 2" xfId="22467" xr:uid="{00000000-0005-0000-0000-000073700000}"/>
    <cellStyle name="Moneda 73 3 3 3" xfId="9048" xr:uid="{00000000-0005-0000-0000-000074700000}"/>
    <cellStyle name="Moneda 73 3 3 3 2" xfId="25784" xr:uid="{00000000-0005-0000-0000-000075700000}"/>
    <cellStyle name="Moneda 73 3 3 4" xfId="12375" xr:uid="{00000000-0005-0000-0000-000076700000}"/>
    <cellStyle name="Moneda 73 3 3 4 2" xfId="29111" xr:uid="{00000000-0005-0000-0000-000077700000}"/>
    <cellStyle name="Moneda 73 3 3 5" xfId="15691" xr:uid="{00000000-0005-0000-0000-000078700000}"/>
    <cellStyle name="Moneda 73 3 3 6" xfId="19150" xr:uid="{00000000-0005-0000-0000-000079700000}"/>
    <cellStyle name="Moneda 73 3 4" xfId="3242" xr:uid="{00000000-0005-0000-0000-00007A700000}"/>
    <cellStyle name="Moneda 73 3 4 2" xfId="6559" xr:uid="{00000000-0005-0000-0000-00007B700000}"/>
    <cellStyle name="Moneda 73 3 4 2 2" xfId="23295" xr:uid="{00000000-0005-0000-0000-00007C700000}"/>
    <cellStyle name="Moneda 73 3 4 3" xfId="9876" xr:uid="{00000000-0005-0000-0000-00007D700000}"/>
    <cellStyle name="Moneda 73 3 4 3 2" xfId="26612" xr:uid="{00000000-0005-0000-0000-00007E700000}"/>
    <cellStyle name="Moneda 73 3 4 4" xfId="13203" xr:uid="{00000000-0005-0000-0000-00007F700000}"/>
    <cellStyle name="Moneda 73 3 4 4 2" xfId="29939" xr:uid="{00000000-0005-0000-0000-000080700000}"/>
    <cellStyle name="Moneda 73 3 4 5" xfId="16519" xr:uid="{00000000-0005-0000-0000-000081700000}"/>
    <cellStyle name="Moneda 73 3 4 6" xfId="19978" xr:uid="{00000000-0005-0000-0000-000082700000}"/>
    <cellStyle name="Moneda 73 3 5" xfId="4074" xr:uid="{00000000-0005-0000-0000-000083700000}"/>
    <cellStyle name="Moneda 73 3 5 2" xfId="20810" xr:uid="{00000000-0005-0000-0000-000084700000}"/>
    <cellStyle name="Moneda 73 3 6" xfId="7391" xr:uid="{00000000-0005-0000-0000-000085700000}"/>
    <cellStyle name="Moneda 73 3 6 2" xfId="24127" xr:uid="{00000000-0005-0000-0000-000086700000}"/>
    <cellStyle name="Moneda 73 3 7" xfId="10718" xr:uid="{00000000-0005-0000-0000-000087700000}"/>
    <cellStyle name="Moneda 73 3 7 2" xfId="27454" xr:uid="{00000000-0005-0000-0000-000088700000}"/>
    <cellStyle name="Moneda 73 3 8" xfId="14034" xr:uid="{00000000-0005-0000-0000-000089700000}"/>
    <cellStyle name="Moneda 73 3 9" xfId="17493" xr:uid="{00000000-0005-0000-0000-00008A700000}"/>
    <cellStyle name="Moneda 73 4" xfId="1171" xr:uid="{00000000-0005-0000-0000-00008B700000}"/>
    <cellStyle name="Moneda 73 4 2" xfId="4488" xr:uid="{00000000-0005-0000-0000-00008C700000}"/>
    <cellStyle name="Moneda 73 4 2 2" xfId="21224" xr:uid="{00000000-0005-0000-0000-00008D700000}"/>
    <cellStyle name="Moneda 73 4 3" xfId="7805" xr:uid="{00000000-0005-0000-0000-00008E700000}"/>
    <cellStyle name="Moneda 73 4 3 2" xfId="24541" xr:uid="{00000000-0005-0000-0000-00008F700000}"/>
    <cellStyle name="Moneda 73 4 4" xfId="11132" xr:uid="{00000000-0005-0000-0000-000090700000}"/>
    <cellStyle name="Moneda 73 4 4 2" xfId="27868" xr:uid="{00000000-0005-0000-0000-000091700000}"/>
    <cellStyle name="Moneda 73 4 5" xfId="14448" xr:uid="{00000000-0005-0000-0000-000092700000}"/>
    <cellStyle name="Moneda 73 4 6" xfId="17907" xr:uid="{00000000-0005-0000-0000-000093700000}"/>
    <cellStyle name="Moneda 73 5" xfId="2000" xr:uid="{00000000-0005-0000-0000-000094700000}"/>
    <cellStyle name="Moneda 73 5 2" xfId="5317" xr:uid="{00000000-0005-0000-0000-000095700000}"/>
    <cellStyle name="Moneda 73 5 2 2" xfId="22053" xr:uid="{00000000-0005-0000-0000-000096700000}"/>
    <cellStyle name="Moneda 73 5 3" xfId="8634" xr:uid="{00000000-0005-0000-0000-000097700000}"/>
    <cellStyle name="Moneda 73 5 3 2" xfId="25370" xr:uid="{00000000-0005-0000-0000-000098700000}"/>
    <cellStyle name="Moneda 73 5 4" xfId="11961" xr:uid="{00000000-0005-0000-0000-000099700000}"/>
    <cellStyle name="Moneda 73 5 4 2" xfId="28697" xr:uid="{00000000-0005-0000-0000-00009A700000}"/>
    <cellStyle name="Moneda 73 5 5" xfId="15277" xr:uid="{00000000-0005-0000-0000-00009B700000}"/>
    <cellStyle name="Moneda 73 5 6" xfId="18736" xr:uid="{00000000-0005-0000-0000-00009C700000}"/>
    <cellStyle name="Moneda 73 6" xfId="2828" xr:uid="{00000000-0005-0000-0000-00009D700000}"/>
    <cellStyle name="Moneda 73 6 2" xfId="6145" xr:uid="{00000000-0005-0000-0000-00009E700000}"/>
    <cellStyle name="Moneda 73 6 2 2" xfId="22881" xr:uid="{00000000-0005-0000-0000-00009F700000}"/>
    <cellStyle name="Moneda 73 6 3" xfId="9462" xr:uid="{00000000-0005-0000-0000-0000A0700000}"/>
    <cellStyle name="Moneda 73 6 3 2" xfId="26198" xr:uid="{00000000-0005-0000-0000-0000A1700000}"/>
    <cellStyle name="Moneda 73 6 4" xfId="12789" xr:uid="{00000000-0005-0000-0000-0000A2700000}"/>
    <cellStyle name="Moneda 73 6 4 2" xfId="29525" xr:uid="{00000000-0005-0000-0000-0000A3700000}"/>
    <cellStyle name="Moneda 73 6 5" xfId="16105" xr:uid="{00000000-0005-0000-0000-0000A4700000}"/>
    <cellStyle name="Moneda 73 6 6" xfId="19564" xr:uid="{00000000-0005-0000-0000-0000A5700000}"/>
    <cellStyle name="Moneda 73 7" xfId="3660" xr:uid="{00000000-0005-0000-0000-0000A6700000}"/>
    <cellStyle name="Moneda 73 7 2" xfId="20396" xr:uid="{00000000-0005-0000-0000-0000A7700000}"/>
    <cellStyle name="Moneda 73 8" xfId="6977" xr:uid="{00000000-0005-0000-0000-0000A8700000}"/>
    <cellStyle name="Moneda 73 8 2" xfId="23713" xr:uid="{00000000-0005-0000-0000-0000A9700000}"/>
    <cellStyle name="Moneda 73 9" xfId="10304" xr:uid="{00000000-0005-0000-0000-0000AA700000}"/>
    <cellStyle name="Moneda 73 9 2" xfId="27040" xr:uid="{00000000-0005-0000-0000-0000AB700000}"/>
    <cellStyle name="Moneda 74" xfId="311" xr:uid="{00000000-0005-0000-0000-0000AC700000}"/>
    <cellStyle name="Moneda 74 10" xfId="13621" xr:uid="{00000000-0005-0000-0000-0000AD700000}"/>
    <cellStyle name="Moneda 74 11" xfId="17080" xr:uid="{00000000-0005-0000-0000-0000AE700000}"/>
    <cellStyle name="Moneda 74 2" xfId="542" xr:uid="{00000000-0005-0000-0000-0000AF700000}"/>
    <cellStyle name="Moneda 74 2 10" xfId="17285" xr:uid="{00000000-0005-0000-0000-0000B0700000}"/>
    <cellStyle name="Moneda 74 2 2" xfId="963" xr:uid="{00000000-0005-0000-0000-0000B1700000}"/>
    <cellStyle name="Moneda 74 2 2 2" xfId="1792" xr:uid="{00000000-0005-0000-0000-0000B2700000}"/>
    <cellStyle name="Moneda 74 2 2 2 2" xfId="5109" xr:uid="{00000000-0005-0000-0000-0000B3700000}"/>
    <cellStyle name="Moneda 74 2 2 2 2 2" xfId="21845" xr:uid="{00000000-0005-0000-0000-0000B4700000}"/>
    <cellStyle name="Moneda 74 2 2 2 3" xfId="8426" xr:uid="{00000000-0005-0000-0000-0000B5700000}"/>
    <cellStyle name="Moneda 74 2 2 2 3 2" xfId="25162" xr:uid="{00000000-0005-0000-0000-0000B6700000}"/>
    <cellStyle name="Moneda 74 2 2 2 4" xfId="11753" xr:uid="{00000000-0005-0000-0000-0000B7700000}"/>
    <cellStyle name="Moneda 74 2 2 2 4 2" xfId="28489" xr:uid="{00000000-0005-0000-0000-0000B8700000}"/>
    <cellStyle name="Moneda 74 2 2 2 5" xfId="15069" xr:uid="{00000000-0005-0000-0000-0000B9700000}"/>
    <cellStyle name="Moneda 74 2 2 2 6" xfId="18528" xr:uid="{00000000-0005-0000-0000-0000BA700000}"/>
    <cellStyle name="Moneda 74 2 2 3" xfId="2620" xr:uid="{00000000-0005-0000-0000-0000BB700000}"/>
    <cellStyle name="Moneda 74 2 2 3 2" xfId="5937" xr:uid="{00000000-0005-0000-0000-0000BC700000}"/>
    <cellStyle name="Moneda 74 2 2 3 2 2" xfId="22673" xr:uid="{00000000-0005-0000-0000-0000BD700000}"/>
    <cellStyle name="Moneda 74 2 2 3 3" xfId="9254" xr:uid="{00000000-0005-0000-0000-0000BE700000}"/>
    <cellStyle name="Moneda 74 2 2 3 3 2" xfId="25990" xr:uid="{00000000-0005-0000-0000-0000BF700000}"/>
    <cellStyle name="Moneda 74 2 2 3 4" xfId="12581" xr:uid="{00000000-0005-0000-0000-0000C0700000}"/>
    <cellStyle name="Moneda 74 2 2 3 4 2" xfId="29317" xr:uid="{00000000-0005-0000-0000-0000C1700000}"/>
    <cellStyle name="Moneda 74 2 2 3 5" xfId="15897" xr:uid="{00000000-0005-0000-0000-0000C2700000}"/>
    <cellStyle name="Moneda 74 2 2 3 6" xfId="19356" xr:uid="{00000000-0005-0000-0000-0000C3700000}"/>
    <cellStyle name="Moneda 74 2 2 4" xfId="3448" xr:uid="{00000000-0005-0000-0000-0000C4700000}"/>
    <cellStyle name="Moneda 74 2 2 4 2" xfId="6765" xr:uid="{00000000-0005-0000-0000-0000C5700000}"/>
    <cellStyle name="Moneda 74 2 2 4 2 2" xfId="23501" xr:uid="{00000000-0005-0000-0000-0000C6700000}"/>
    <cellStyle name="Moneda 74 2 2 4 3" xfId="10082" xr:uid="{00000000-0005-0000-0000-0000C7700000}"/>
    <cellStyle name="Moneda 74 2 2 4 3 2" xfId="26818" xr:uid="{00000000-0005-0000-0000-0000C8700000}"/>
    <cellStyle name="Moneda 74 2 2 4 4" xfId="13409" xr:uid="{00000000-0005-0000-0000-0000C9700000}"/>
    <cellStyle name="Moneda 74 2 2 4 4 2" xfId="30145" xr:uid="{00000000-0005-0000-0000-0000CA700000}"/>
    <cellStyle name="Moneda 74 2 2 4 5" xfId="16725" xr:uid="{00000000-0005-0000-0000-0000CB700000}"/>
    <cellStyle name="Moneda 74 2 2 4 6" xfId="20184" xr:uid="{00000000-0005-0000-0000-0000CC700000}"/>
    <cellStyle name="Moneda 74 2 2 5" xfId="4280" xr:uid="{00000000-0005-0000-0000-0000CD700000}"/>
    <cellStyle name="Moneda 74 2 2 5 2" xfId="21016" xr:uid="{00000000-0005-0000-0000-0000CE700000}"/>
    <cellStyle name="Moneda 74 2 2 6" xfId="7597" xr:uid="{00000000-0005-0000-0000-0000CF700000}"/>
    <cellStyle name="Moneda 74 2 2 6 2" xfId="24333" xr:uid="{00000000-0005-0000-0000-0000D0700000}"/>
    <cellStyle name="Moneda 74 2 2 7" xfId="10924" xr:uid="{00000000-0005-0000-0000-0000D1700000}"/>
    <cellStyle name="Moneda 74 2 2 7 2" xfId="27660" xr:uid="{00000000-0005-0000-0000-0000D2700000}"/>
    <cellStyle name="Moneda 74 2 2 8" xfId="14240" xr:uid="{00000000-0005-0000-0000-0000D3700000}"/>
    <cellStyle name="Moneda 74 2 2 9" xfId="17699" xr:uid="{00000000-0005-0000-0000-0000D4700000}"/>
    <cellStyle name="Moneda 74 2 3" xfId="1377" xr:uid="{00000000-0005-0000-0000-0000D5700000}"/>
    <cellStyle name="Moneda 74 2 3 2" xfId="4694" xr:uid="{00000000-0005-0000-0000-0000D6700000}"/>
    <cellStyle name="Moneda 74 2 3 2 2" xfId="21430" xr:uid="{00000000-0005-0000-0000-0000D7700000}"/>
    <cellStyle name="Moneda 74 2 3 3" xfId="8011" xr:uid="{00000000-0005-0000-0000-0000D8700000}"/>
    <cellStyle name="Moneda 74 2 3 3 2" xfId="24747" xr:uid="{00000000-0005-0000-0000-0000D9700000}"/>
    <cellStyle name="Moneda 74 2 3 4" xfId="11338" xr:uid="{00000000-0005-0000-0000-0000DA700000}"/>
    <cellStyle name="Moneda 74 2 3 4 2" xfId="28074" xr:uid="{00000000-0005-0000-0000-0000DB700000}"/>
    <cellStyle name="Moneda 74 2 3 5" xfId="14654" xr:uid="{00000000-0005-0000-0000-0000DC700000}"/>
    <cellStyle name="Moneda 74 2 3 6" xfId="18113" xr:uid="{00000000-0005-0000-0000-0000DD700000}"/>
    <cellStyle name="Moneda 74 2 4" xfId="2206" xr:uid="{00000000-0005-0000-0000-0000DE700000}"/>
    <cellStyle name="Moneda 74 2 4 2" xfId="5523" xr:uid="{00000000-0005-0000-0000-0000DF700000}"/>
    <cellStyle name="Moneda 74 2 4 2 2" xfId="22259" xr:uid="{00000000-0005-0000-0000-0000E0700000}"/>
    <cellStyle name="Moneda 74 2 4 3" xfId="8840" xr:uid="{00000000-0005-0000-0000-0000E1700000}"/>
    <cellStyle name="Moneda 74 2 4 3 2" xfId="25576" xr:uid="{00000000-0005-0000-0000-0000E2700000}"/>
    <cellStyle name="Moneda 74 2 4 4" xfId="12167" xr:uid="{00000000-0005-0000-0000-0000E3700000}"/>
    <cellStyle name="Moneda 74 2 4 4 2" xfId="28903" xr:uid="{00000000-0005-0000-0000-0000E4700000}"/>
    <cellStyle name="Moneda 74 2 4 5" xfId="15483" xr:uid="{00000000-0005-0000-0000-0000E5700000}"/>
    <cellStyle name="Moneda 74 2 4 6" xfId="18942" xr:uid="{00000000-0005-0000-0000-0000E6700000}"/>
    <cellStyle name="Moneda 74 2 5" xfId="3034" xr:uid="{00000000-0005-0000-0000-0000E7700000}"/>
    <cellStyle name="Moneda 74 2 5 2" xfId="6351" xr:uid="{00000000-0005-0000-0000-0000E8700000}"/>
    <cellStyle name="Moneda 74 2 5 2 2" xfId="23087" xr:uid="{00000000-0005-0000-0000-0000E9700000}"/>
    <cellStyle name="Moneda 74 2 5 3" xfId="9668" xr:uid="{00000000-0005-0000-0000-0000EA700000}"/>
    <cellStyle name="Moneda 74 2 5 3 2" xfId="26404" xr:uid="{00000000-0005-0000-0000-0000EB700000}"/>
    <cellStyle name="Moneda 74 2 5 4" xfId="12995" xr:uid="{00000000-0005-0000-0000-0000EC700000}"/>
    <cellStyle name="Moneda 74 2 5 4 2" xfId="29731" xr:uid="{00000000-0005-0000-0000-0000ED700000}"/>
    <cellStyle name="Moneda 74 2 5 5" xfId="16311" xr:uid="{00000000-0005-0000-0000-0000EE700000}"/>
    <cellStyle name="Moneda 74 2 5 6" xfId="19770" xr:uid="{00000000-0005-0000-0000-0000EF700000}"/>
    <cellStyle name="Moneda 74 2 6" xfId="3866" xr:uid="{00000000-0005-0000-0000-0000F0700000}"/>
    <cellStyle name="Moneda 74 2 6 2" xfId="20602" xr:uid="{00000000-0005-0000-0000-0000F1700000}"/>
    <cellStyle name="Moneda 74 2 7" xfId="7183" xr:uid="{00000000-0005-0000-0000-0000F2700000}"/>
    <cellStyle name="Moneda 74 2 7 2" xfId="23919" xr:uid="{00000000-0005-0000-0000-0000F3700000}"/>
    <cellStyle name="Moneda 74 2 8" xfId="10510" xr:uid="{00000000-0005-0000-0000-0000F4700000}"/>
    <cellStyle name="Moneda 74 2 8 2" xfId="27246" xr:uid="{00000000-0005-0000-0000-0000F5700000}"/>
    <cellStyle name="Moneda 74 2 9" xfId="13826" xr:uid="{00000000-0005-0000-0000-0000F6700000}"/>
    <cellStyle name="Moneda 74 3" xfId="758" xr:uid="{00000000-0005-0000-0000-0000F7700000}"/>
    <cellStyle name="Moneda 74 3 2" xfId="1587" xr:uid="{00000000-0005-0000-0000-0000F8700000}"/>
    <cellStyle name="Moneda 74 3 2 2" xfId="4904" xr:uid="{00000000-0005-0000-0000-0000F9700000}"/>
    <cellStyle name="Moneda 74 3 2 2 2" xfId="21640" xr:uid="{00000000-0005-0000-0000-0000FA700000}"/>
    <cellStyle name="Moneda 74 3 2 3" xfId="8221" xr:uid="{00000000-0005-0000-0000-0000FB700000}"/>
    <cellStyle name="Moneda 74 3 2 3 2" xfId="24957" xr:uid="{00000000-0005-0000-0000-0000FC700000}"/>
    <cellStyle name="Moneda 74 3 2 4" xfId="11548" xr:uid="{00000000-0005-0000-0000-0000FD700000}"/>
    <cellStyle name="Moneda 74 3 2 4 2" xfId="28284" xr:uid="{00000000-0005-0000-0000-0000FE700000}"/>
    <cellStyle name="Moneda 74 3 2 5" xfId="14864" xr:uid="{00000000-0005-0000-0000-0000FF700000}"/>
    <cellStyle name="Moneda 74 3 2 6" xfId="18323" xr:uid="{00000000-0005-0000-0000-000000710000}"/>
    <cellStyle name="Moneda 74 3 3" xfId="2415" xr:uid="{00000000-0005-0000-0000-000001710000}"/>
    <cellStyle name="Moneda 74 3 3 2" xfId="5732" xr:uid="{00000000-0005-0000-0000-000002710000}"/>
    <cellStyle name="Moneda 74 3 3 2 2" xfId="22468" xr:uid="{00000000-0005-0000-0000-000003710000}"/>
    <cellStyle name="Moneda 74 3 3 3" xfId="9049" xr:uid="{00000000-0005-0000-0000-000004710000}"/>
    <cellStyle name="Moneda 74 3 3 3 2" xfId="25785" xr:uid="{00000000-0005-0000-0000-000005710000}"/>
    <cellStyle name="Moneda 74 3 3 4" xfId="12376" xr:uid="{00000000-0005-0000-0000-000006710000}"/>
    <cellStyle name="Moneda 74 3 3 4 2" xfId="29112" xr:uid="{00000000-0005-0000-0000-000007710000}"/>
    <cellStyle name="Moneda 74 3 3 5" xfId="15692" xr:uid="{00000000-0005-0000-0000-000008710000}"/>
    <cellStyle name="Moneda 74 3 3 6" xfId="19151" xr:uid="{00000000-0005-0000-0000-000009710000}"/>
    <cellStyle name="Moneda 74 3 4" xfId="3243" xr:uid="{00000000-0005-0000-0000-00000A710000}"/>
    <cellStyle name="Moneda 74 3 4 2" xfId="6560" xr:uid="{00000000-0005-0000-0000-00000B710000}"/>
    <cellStyle name="Moneda 74 3 4 2 2" xfId="23296" xr:uid="{00000000-0005-0000-0000-00000C710000}"/>
    <cellStyle name="Moneda 74 3 4 3" xfId="9877" xr:uid="{00000000-0005-0000-0000-00000D710000}"/>
    <cellStyle name="Moneda 74 3 4 3 2" xfId="26613" xr:uid="{00000000-0005-0000-0000-00000E710000}"/>
    <cellStyle name="Moneda 74 3 4 4" xfId="13204" xr:uid="{00000000-0005-0000-0000-00000F710000}"/>
    <cellStyle name="Moneda 74 3 4 4 2" xfId="29940" xr:uid="{00000000-0005-0000-0000-000010710000}"/>
    <cellStyle name="Moneda 74 3 4 5" xfId="16520" xr:uid="{00000000-0005-0000-0000-000011710000}"/>
    <cellStyle name="Moneda 74 3 4 6" xfId="19979" xr:uid="{00000000-0005-0000-0000-000012710000}"/>
    <cellStyle name="Moneda 74 3 5" xfId="4075" xr:uid="{00000000-0005-0000-0000-000013710000}"/>
    <cellStyle name="Moneda 74 3 5 2" xfId="20811" xr:uid="{00000000-0005-0000-0000-000014710000}"/>
    <cellStyle name="Moneda 74 3 6" xfId="7392" xr:uid="{00000000-0005-0000-0000-000015710000}"/>
    <cellStyle name="Moneda 74 3 6 2" xfId="24128" xr:uid="{00000000-0005-0000-0000-000016710000}"/>
    <cellStyle name="Moneda 74 3 7" xfId="10719" xr:uid="{00000000-0005-0000-0000-000017710000}"/>
    <cellStyle name="Moneda 74 3 7 2" xfId="27455" xr:uid="{00000000-0005-0000-0000-000018710000}"/>
    <cellStyle name="Moneda 74 3 8" xfId="14035" xr:uid="{00000000-0005-0000-0000-000019710000}"/>
    <cellStyle name="Moneda 74 3 9" xfId="17494" xr:uid="{00000000-0005-0000-0000-00001A710000}"/>
    <cellStyle name="Moneda 74 4" xfId="1172" xr:uid="{00000000-0005-0000-0000-00001B710000}"/>
    <cellStyle name="Moneda 74 4 2" xfId="4489" xr:uid="{00000000-0005-0000-0000-00001C710000}"/>
    <cellStyle name="Moneda 74 4 2 2" xfId="21225" xr:uid="{00000000-0005-0000-0000-00001D710000}"/>
    <cellStyle name="Moneda 74 4 3" xfId="7806" xr:uid="{00000000-0005-0000-0000-00001E710000}"/>
    <cellStyle name="Moneda 74 4 3 2" xfId="24542" xr:uid="{00000000-0005-0000-0000-00001F710000}"/>
    <cellStyle name="Moneda 74 4 4" xfId="11133" xr:uid="{00000000-0005-0000-0000-000020710000}"/>
    <cellStyle name="Moneda 74 4 4 2" xfId="27869" xr:uid="{00000000-0005-0000-0000-000021710000}"/>
    <cellStyle name="Moneda 74 4 5" xfId="14449" xr:uid="{00000000-0005-0000-0000-000022710000}"/>
    <cellStyle name="Moneda 74 4 6" xfId="17908" xr:uid="{00000000-0005-0000-0000-000023710000}"/>
    <cellStyle name="Moneda 74 5" xfId="2001" xr:uid="{00000000-0005-0000-0000-000024710000}"/>
    <cellStyle name="Moneda 74 5 2" xfId="5318" xr:uid="{00000000-0005-0000-0000-000025710000}"/>
    <cellStyle name="Moneda 74 5 2 2" xfId="22054" xr:uid="{00000000-0005-0000-0000-000026710000}"/>
    <cellStyle name="Moneda 74 5 3" xfId="8635" xr:uid="{00000000-0005-0000-0000-000027710000}"/>
    <cellStyle name="Moneda 74 5 3 2" xfId="25371" xr:uid="{00000000-0005-0000-0000-000028710000}"/>
    <cellStyle name="Moneda 74 5 4" xfId="11962" xr:uid="{00000000-0005-0000-0000-000029710000}"/>
    <cellStyle name="Moneda 74 5 4 2" xfId="28698" xr:uid="{00000000-0005-0000-0000-00002A710000}"/>
    <cellStyle name="Moneda 74 5 5" xfId="15278" xr:uid="{00000000-0005-0000-0000-00002B710000}"/>
    <cellStyle name="Moneda 74 5 6" xfId="18737" xr:uid="{00000000-0005-0000-0000-00002C710000}"/>
    <cellStyle name="Moneda 74 6" xfId="2829" xr:uid="{00000000-0005-0000-0000-00002D710000}"/>
    <cellStyle name="Moneda 74 6 2" xfId="6146" xr:uid="{00000000-0005-0000-0000-00002E710000}"/>
    <cellStyle name="Moneda 74 6 2 2" xfId="22882" xr:uid="{00000000-0005-0000-0000-00002F710000}"/>
    <cellStyle name="Moneda 74 6 3" xfId="9463" xr:uid="{00000000-0005-0000-0000-000030710000}"/>
    <cellStyle name="Moneda 74 6 3 2" xfId="26199" xr:uid="{00000000-0005-0000-0000-000031710000}"/>
    <cellStyle name="Moneda 74 6 4" xfId="12790" xr:uid="{00000000-0005-0000-0000-000032710000}"/>
    <cellStyle name="Moneda 74 6 4 2" xfId="29526" xr:uid="{00000000-0005-0000-0000-000033710000}"/>
    <cellStyle name="Moneda 74 6 5" xfId="16106" xr:uid="{00000000-0005-0000-0000-000034710000}"/>
    <cellStyle name="Moneda 74 6 6" xfId="19565" xr:uid="{00000000-0005-0000-0000-000035710000}"/>
    <cellStyle name="Moneda 74 7" xfId="3661" xr:uid="{00000000-0005-0000-0000-000036710000}"/>
    <cellStyle name="Moneda 74 7 2" xfId="20397" xr:uid="{00000000-0005-0000-0000-000037710000}"/>
    <cellStyle name="Moneda 74 8" xfId="6978" xr:uid="{00000000-0005-0000-0000-000038710000}"/>
    <cellStyle name="Moneda 74 8 2" xfId="23714" xr:uid="{00000000-0005-0000-0000-000039710000}"/>
    <cellStyle name="Moneda 74 9" xfId="10305" xr:uid="{00000000-0005-0000-0000-00003A710000}"/>
    <cellStyle name="Moneda 74 9 2" xfId="27041" xr:uid="{00000000-0005-0000-0000-00003B710000}"/>
    <cellStyle name="Moneda 75" xfId="312" xr:uid="{00000000-0005-0000-0000-00003C710000}"/>
    <cellStyle name="Moneda 75 10" xfId="13622" xr:uid="{00000000-0005-0000-0000-00003D710000}"/>
    <cellStyle name="Moneda 75 11" xfId="17081" xr:uid="{00000000-0005-0000-0000-00003E710000}"/>
    <cellStyle name="Moneda 75 2" xfId="543" xr:uid="{00000000-0005-0000-0000-00003F710000}"/>
    <cellStyle name="Moneda 75 2 10" xfId="17286" xr:uid="{00000000-0005-0000-0000-000040710000}"/>
    <cellStyle name="Moneda 75 2 2" xfId="964" xr:uid="{00000000-0005-0000-0000-000041710000}"/>
    <cellStyle name="Moneda 75 2 2 2" xfId="1793" xr:uid="{00000000-0005-0000-0000-000042710000}"/>
    <cellStyle name="Moneda 75 2 2 2 2" xfId="5110" xr:uid="{00000000-0005-0000-0000-000043710000}"/>
    <cellStyle name="Moneda 75 2 2 2 2 2" xfId="21846" xr:uid="{00000000-0005-0000-0000-000044710000}"/>
    <cellStyle name="Moneda 75 2 2 2 3" xfId="8427" xr:uid="{00000000-0005-0000-0000-000045710000}"/>
    <cellStyle name="Moneda 75 2 2 2 3 2" xfId="25163" xr:uid="{00000000-0005-0000-0000-000046710000}"/>
    <cellStyle name="Moneda 75 2 2 2 4" xfId="11754" xr:uid="{00000000-0005-0000-0000-000047710000}"/>
    <cellStyle name="Moneda 75 2 2 2 4 2" xfId="28490" xr:uid="{00000000-0005-0000-0000-000048710000}"/>
    <cellStyle name="Moneda 75 2 2 2 5" xfId="15070" xr:uid="{00000000-0005-0000-0000-000049710000}"/>
    <cellStyle name="Moneda 75 2 2 2 6" xfId="18529" xr:uid="{00000000-0005-0000-0000-00004A710000}"/>
    <cellStyle name="Moneda 75 2 2 3" xfId="2621" xr:uid="{00000000-0005-0000-0000-00004B710000}"/>
    <cellStyle name="Moneda 75 2 2 3 2" xfId="5938" xr:uid="{00000000-0005-0000-0000-00004C710000}"/>
    <cellStyle name="Moneda 75 2 2 3 2 2" xfId="22674" xr:uid="{00000000-0005-0000-0000-00004D710000}"/>
    <cellStyle name="Moneda 75 2 2 3 3" xfId="9255" xr:uid="{00000000-0005-0000-0000-00004E710000}"/>
    <cellStyle name="Moneda 75 2 2 3 3 2" xfId="25991" xr:uid="{00000000-0005-0000-0000-00004F710000}"/>
    <cellStyle name="Moneda 75 2 2 3 4" xfId="12582" xr:uid="{00000000-0005-0000-0000-000050710000}"/>
    <cellStyle name="Moneda 75 2 2 3 4 2" xfId="29318" xr:uid="{00000000-0005-0000-0000-000051710000}"/>
    <cellStyle name="Moneda 75 2 2 3 5" xfId="15898" xr:uid="{00000000-0005-0000-0000-000052710000}"/>
    <cellStyle name="Moneda 75 2 2 3 6" xfId="19357" xr:uid="{00000000-0005-0000-0000-000053710000}"/>
    <cellStyle name="Moneda 75 2 2 4" xfId="3449" xr:uid="{00000000-0005-0000-0000-000054710000}"/>
    <cellStyle name="Moneda 75 2 2 4 2" xfId="6766" xr:uid="{00000000-0005-0000-0000-000055710000}"/>
    <cellStyle name="Moneda 75 2 2 4 2 2" xfId="23502" xr:uid="{00000000-0005-0000-0000-000056710000}"/>
    <cellStyle name="Moneda 75 2 2 4 3" xfId="10083" xr:uid="{00000000-0005-0000-0000-000057710000}"/>
    <cellStyle name="Moneda 75 2 2 4 3 2" xfId="26819" xr:uid="{00000000-0005-0000-0000-000058710000}"/>
    <cellStyle name="Moneda 75 2 2 4 4" xfId="13410" xr:uid="{00000000-0005-0000-0000-000059710000}"/>
    <cellStyle name="Moneda 75 2 2 4 4 2" xfId="30146" xr:uid="{00000000-0005-0000-0000-00005A710000}"/>
    <cellStyle name="Moneda 75 2 2 4 5" xfId="16726" xr:uid="{00000000-0005-0000-0000-00005B710000}"/>
    <cellStyle name="Moneda 75 2 2 4 6" xfId="20185" xr:uid="{00000000-0005-0000-0000-00005C710000}"/>
    <cellStyle name="Moneda 75 2 2 5" xfId="4281" xr:uid="{00000000-0005-0000-0000-00005D710000}"/>
    <cellStyle name="Moneda 75 2 2 5 2" xfId="21017" xr:uid="{00000000-0005-0000-0000-00005E710000}"/>
    <cellStyle name="Moneda 75 2 2 6" xfId="7598" xr:uid="{00000000-0005-0000-0000-00005F710000}"/>
    <cellStyle name="Moneda 75 2 2 6 2" xfId="24334" xr:uid="{00000000-0005-0000-0000-000060710000}"/>
    <cellStyle name="Moneda 75 2 2 7" xfId="10925" xr:uid="{00000000-0005-0000-0000-000061710000}"/>
    <cellStyle name="Moneda 75 2 2 7 2" xfId="27661" xr:uid="{00000000-0005-0000-0000-000062710000}"/>
    <cellStyle name="Moneda 75 2 2 8" xfId="14241" xr:uid="{00000000-0005-0000-0000-000063710000}"/>
    <cellStyle name="Moneda 75 2 2 9" xfId="17700" xr:uid="{00000000-0005-0000-0000-000064710000}"/>
    <cellStyle name="Moneda 75 2 3" xfId="1378" xr:uid="{00000000-0005-0000-0000-000065710000}"/>
    <cellStyle name="Moneda 75 2 3 2" xfId="4695" xr:uid="{00000000-0005-0000-0000-000066710000}"/>
    <cellStyle name="Moneda 75 2 3 2 2" xfId="21431" xr:uid="{00000000-0005-0000-0000-000067710000}"/>
    <cellStyle name="Moneda 75 2 3 3" xfId="8012" xr:uid="{00000000-0005-0000-0000-000068710000}"/>
    <cellStyle name="Moneda 75 2 3 3 2" xfId="24748" xr:uid="{00000000-0005-0000-0000-000069710000}"/>
    <cellStyle name="Moneda 75 2 3 4" xfId="11339" xr:uid="{00000000-0005-0000-0000-00006A710000}"/>
    <cellStyle name="Moneda 75 2 3 4 2" xfId="28075" xr:uid="{00000000-0005-0000-0000-00006B710000}"/>
    <cellStyle name="Moneda 75 2 3 5" xfId="14655" xr:uid="{00000000-0005-0000-0000-00006C710000}"/>
    <cellStyle name="Moneda 75 2 3 6" xfId="18114" xr:uid="{00000000-0005-0000-0000-00006D710000}"/>
    <cellStyle name="Moneda 75 2 4" xfId="2207" xr:uid="{00000000-0005-0000-0000-00006E710000}"/>
    <cellStyle name="Moneda 75 2 4 2" xfId="5524" xr:uid="{00000000-0005-0000-0000-00006F710000}"/>
    <cellStyle name="Moneda 75 2 4 2 2" xfId="22260" xr:uid="{00000000-0005-0000-0000-000070710000}"/>
    <cellStyle name="Moneda 75 2 4 3" xfId="8841" xr:uid="{00000000-0005-0000-0000-000071710000}"/>
    <cellStyle name="Moneda 75 2 4 3 2" xfId="25577" xr:uid="{00000000-0005-0000-0000-000072710000}"/>
    <cellStyle name="Moneda 75 2 4 4" xfId="12168" xr:uid="{00000000-0005-0000-0000-000073710000}"/>
    <cellStyle name="Moneda 75 2 4 4 2" xfId="28904" xr:uid="{00000000-0005-0000-0000-000074710000}"/>
    <cellStyle name="Moneda 75 2 4 5" xfId="15484" xr:uid="{00000000-0005-0000-0000-000075710000}"/>
    <cellStyle name="Moneda 75 2 4 6" xfId="18943" xr:uid="{00000000-0005-0000-0000-000076710000}"/>
    <cellStyle name="Moneda 75 2 5" xfId="3035" xr:uid="{00000000-0005-0000-0000-000077710000}"/>
    <cellStyle name="Moneda 75 2 5 2" xfId="6352" xr:uid="{00000000-0005-0000-0000-000078710000}"/>
    <cellStyle name="Moneda 75 2 5 2 2" xfId="23088" xr:uid="{00000000-0005-0000-0000-000079710000}"/>
    <cellStyle name="Moneda 75 2 5 3" xfId="9669" xr:uid="{00000000-0005-0000-0000-00007A710000}"/>
    <cellStyle name="Moneda 75 2 5 3 2" xfId="26405" xr:uid="{00000000-0005-0000-0000-00007B710000}"/>
    <cellStyle name="Moneda 75 2 5 4" xfId="12996" xr:uid="{00000000-0005-0000-0000-00007C710000}"/>
    <cellStyle name="Moneda 75 2 5 4 2" xfId="29732" xr:uid="{00000000-0005-0000-0000-00007D710000}"/>
    <cellStyle name="Moneda 75 2 5 5" xfId="16312" xr:uid="{00000000-0005-0000-0000-00007E710000}"/>
    <cellStyle name="Moneda 75 2 5 6" xfId="19771" xr:uid="{00000000-0005-0000-0000-00007F710000}"/>
    <cellStyle name="Moneda 75 2 6" xfId="3867" xr:uid="{00000000-0005-0000-0000-000080710000}"/>
    <cellStyle name="Moneda 75 2 6 2" xfId="20603" xr:uid="{00000000-0005-0000-0000-000081710000}"/>
    <cellStyle name="Moneda 75 2 7" xfId="7184" xr:uid="{00000000-0005-0000-0000-000082710000}"/>
    <cellStyle name="Moneda 75 2 7 2" xfId="23920" xr:uid="{00000000-0005-0000-0000-000083710000}"/>
    <cellStyle name="Moneda 75 2 8" xfId="10511" xr:uid="{00000000-0005-0000-0000-000084710000}"/>
    <cellStyle name="Moneda 75 2 8 2" xfId="27247" xr:uid="{00000000-0005-0000-0000-000085710000}"/>
    <cellStyle name="Moneda 75 2 9" xfId="13827" xr:uid="{00000000-0005-0000-0000-000086710000}"/>
    <cellStyle name="Moneda 75 3" xfId="759" xr:uid="{00000000-0005-0000-0000-000087710000}"/>
    <cellStyle name="Moneda 75 3 2" xfId="1588" xr:uid="{00000000-0005-0000-0000-000088710000}"/>
    <cellStyle name="Moneda 75 3 2 2" xfId="4905" xr:uid="{00000000-0005-0000-0000-000089710000}"/>
    <cellStyle name="Moneda 75 3 2 2 2" xfId="21641" xr:uid="{00000000-0005-0000-0000-00008A710000}"/>
    <cellStyle name="Moneda 75 3 2 3" xfId="8222" xr:uid="{00000000-0005-0000-0000-00008B710000}"/>
    <cellStyle name="Moneda 75 3 2 3 2" xfId="24958" xr:uid="{00000000-0005-0000-0000-00008C710000}"/>
    <cellStyle name="Moneda 75 3 2 4" xfId="11549" xr:uid="{00000000-0005-0000-0000-00008D710000}"/>
    <cellStyle name="Moneda 75 3 2 4 2" xfId="28285" xr:uid="{00000000-0005-0000-0000-00008E710000}"/>
    <cellStyle name="Moneda 75 3 2 5" xfId="14865" xr:uid="{00000000-0005-0000-0000-00008F710000}"/>
    <cellStyle name="Moneda 75 3 2 6" xfId="18324" xr:uid="{00000000-0005-0000-0000-000090710000}"/>
    <cellStyle name="Moneda 75 3 3" xfId="2416" xr:uid="{00000000-0005-0000-0000-000091710000}"/>
    <cellStyle name="Moneda 75 3 3 2" xfId="5733" xr:uid="{00000000-0005-0000-0000-000092710000}"/>
    <cellStyle name="Moneda 75 3 3 2 2" xfId="22469" xr:uid="{00000000-0005-0000-0000-000093710000}"/>
    <cellStyle name="Moneda 75 3 3 3" xfId="9050" xr:uid="{00000000-0005-0000-0000-000094710000}"/>
    <cellStyle name="Moneda 75 3 3 3 2" xfId="25786" xr:uid="{00000000-0005-0000-0000-000095710000}"/>
    <cellStyle name="Moneda 75 3 3 4" xfId="12377" xr:uid="{00000000-0005-0000-0000-000096710000}"/>
    <cellStyle name="Moneda 75 3 3 4 2" xfId="29113" xr:uid="{00000000-0005-0000-0000-000097710000}"/>
    <cellStyle name="Moneda 75 3 3 5" xfId="15693" xr:uid="{00000000-0005-0000-0000-000098710000}"/>
    <cellStyle name="Moneda 75 3 3 6" xfId="19152" xr:uid="{00000000-0005-0000-0000-000099710000}"/>
    <cellStyle name="Moneda 75 3 4" xfId="3244" xr:uid="{00000000-0005-0000-0000-00009A710000}"/>
    <cellStyle name="Moneda 75 3 4 2" xfId="6561" xr:uid="{00000000-0005-0000-0000-00009B710000}"/>
    <cellStyle name="Moneda 75 3 4 2 2" xfId="23297" xr:uid="{00000000-0005-0000-0000-00009C710000}"/>
    <cellStyle name="Moneda 75 3 4 3" xfId="9878" xr:uid="{00000000-0005-0000-0000-00009D710000}"/>
    <cellStyle name="Moneda 75 3 4 3 2" xfId="26614" xr:uid="{00000000-0005-0000-0000-00009E710000}"/>
    <cellStyle name="Moneda 75 3 4 4" xfId="13205" xr:uid="{00000000-0005-0000-0000-00009F710000}"/>
    <cellStyle name="Moneda 75 3 4 4 2" xfId="29941" xr:uid="{00000000-0005-0000-0000-0000A0710000}"/>
    <cellStyle name="Moneda 75 3 4 5" xfId="16521" xr:uid="{00000000-0005-0000-0000-0000A1710000}"/>
    <cellStyle name="Moneda 75 3 4 6" xfId="19980" xr:uid="{00000000-0005-0000-0000-0000A2710000}"/>
    <cellStyle name="Moneda 75 3 5" xfId="4076" xr:uid="{00000000-0005-0000-0000-0000A3710000}"/>
    <cellStyle name="Moneda 75 3 5 2" xfId="20812" xr:uid="{00000000-0005-0000-0000-0000A4710000}"/>
    <cellStyle name="Moneda 75 3 6" xfId="7393" xr:uid="{00000000-0005-0000-0000-0000A5710000}"/>
    <cellStyle name="Moneda 75 3 6 2" xfId="24129" xr:uid="{00000000-0005-0000-0000-0000A6710000}"/>
    <cellStyle name="Moneda 75 3 7" xfId="10720" xr:uid="{00000000-0005-0000-0000-0000A7710000}"/>
    <cellStyle name="Moneda 75 3 7 2" xfId="27456" xr:uid="{00000000-0005-0000-0000-0000A8710000}"/>
    <cellStyle name="Moneda 75 3 8" xfId="14036" xr:uid="{00000000-0005-0000-0000-0000A9710000}"/>
    <cellStyle name="Moneda 75 3 9" xfId="17495" xr:uid="{00000000-0005-0000-0000-0000AA710000}"/>
    <cellStyle name="Moneda 75 4" xfId="1173" xr:uid="{00000000-0005-0000-0000-0000AB710000}"/>
    <cellStyle name="Moneda 75 4 2" xfId="4490" xr:uid="{00000000-0005-0000-0000-0000AC710000}"/>
    <cellStyle name="Moneda 75 4 2 2" xfId="21226" xr:uid="{00000000-0005-0000-0000-0000AD710000}"/>
    <cellStyle name="Moneda 75 4 3" xfId="7807" xr:uid="{00000000-0005-0000-0000-0000AE710000}"/>
    <cellStyle name="Moneda 75 4 3 2" xfId="24543" xr:uid="{00000000-0005-0000-0000-0000AF710000}"/>
    <cellStyle name="Moneda 75 4 4" xfId="11134" xr:uid="{00000000-0005-0000-0000-0000B0710000}"/>
    <cellStyle name="Moneda 75 4 4 2" xfId="27870" xr:uid="{00000000-0005-0000-0000-0000B1710000}"/>
    <cellStyle name="Moneda 75 4 5" xfId="14450" xr:uid="{00000000-0005-0000-0000-0000B2710000}"/>
    <cellStyle name="Moneda 75 4 6" xfId="17909" xr:uid="{00000000-0005-0000-0000-0000B3710000}"/>
    <cellStyle name="Moneda 75 5" xfId="2002" xr:uid="{00000000-0005-0000-0000-0000B4710000}"/>
    <cellStyle name="Moneda 75 5 2" xfId="5319" xr:uid="{00000000-0005-0000-0000-0000B5710000}"/>
    <cellStyle name="Moneda 75 5 2 2" xfId="22055" xr:uid="{00000000-0005-0000-0000-0000B6710000}"/>
    <cellStyle name="Moneda 75 5 3" xfId="8636" xr:uid="{00000000-0005-0000-0000-0000B7710000}"/>
    <cellStyle name="Moneda 75 5 3 2" xfId="25372" xr:uid="{00000000-0005-0000-0000-0000B8710000}"/>
    <cellStyle name="Moneda 75 5 4" xfId="11963" xr:uid="{00000000-0005-0000-0000-0000B9710000}"/>
    <cellStyle name="Moneda 75 5 4 2" xfId="28699" xr:uid="{00000000-0005-0000-0000-0000BA710000}"/>
    <cellStyle name="Moneda 75 5 5" xfId="15279" xr:uid="{00000000-0005-0000-0000-0000BB710000}"/>
    <cellStyle name="Moneda 75 5 6" xfId="18738" xr:uid="{00000000-0005-0000-0000-0000BC710000}"/>
    <cellStyle name="Moneda 75 6" xfId="2830" xr:uid="{00000000-0005-0000-0000-0000BD710000}"/>
    <cellStyle name="Moneda 75 6 2" xfId="6147" xr:uid="{00000000-0005-0000-0000-0000BE710000}"/>
    <cellStyle name="Moneda 75 6 2 2" xfId="22883" xr:uid="{00000000-0005-0000-0000-0000BF710000}"/>
    <cellStyle name="Moneda 75 6 3" xfId="9464" xr:uid="{00000000-0005-0000-0000-0000C0710000}"/>
    <cellStyle name="Moneda 75 6 3 2" xfId="26200" xr:uid="{00000000-0005-0000-0000-0000C1710000}"/>
    <cellStyle name="Moneda 75 6 4" xfId="12791" xr:uid="{00000000-0005-0000-0000-0000C2710000}"/>
    <cellStyle name="Moneda 75 6 4 2" xfId="29527" xr:uid="{00000000-0005-0000-0000-0000C3710000}"/>
    <cellStyle name="Moneda 75 6 5" xfId="16107" xr:uid="{00000000-0005-0000-0000-0000C4710000}"/>
    <cellStyle name="Moneda 75 6 6" xfId="19566" xr:uid="{00000000-0005-0000-0000-0000C5710000}"/>
    <cellStyle name="Moneda 75 7" xfId="3662" xr:uid="{00000000-0005-0000-0000-0000C6710000}"/>
    <cellStyle name="Moneda 75 7 2" xfId="20398" xr:uid="{00000000-0005-0000-0000-0000C7710000}"/>
    <cellStyle name="Moneda 75 8" xfId="6979" xr:uid="{00000000-0005-0000-0000-0000C8710000}"/>
    <cellStyle name="Moneda 75 8 2" xfId="23715" xr:uid="{00000000-0005-0000-0000-0000C9710000}"/>
    <cellStyle name="Moneda 75 9" xfId="10306" xr:uid="{00000000-0005-0000-0000-0000CA710000}"/>
    <cellStyle name="Moneda 75 9 2" xfId="27042" xr:uid="{00000000-0005-0000-0000-0000CB710000}"/>
    <cellStyle name="Moneda 76" xfId="313" xr:uid="{00000000-0005-0000-0000-0000CC710000}"/>
    <cellStyle name="Moneda 76 10" xfId="13623" xr:uid="{00000000-0005-0000-0000-0000CD710000}"/>
    <cellStyle name="Moneda 76 11" xfId="17082" xr:uid="{00000000-0005-0000-0000-0000CE710000}"/>
    <cellStyle name="Moneda 76 2" xfId="544" xr:uid="{00000000-0005-0000-0000-0000CF710000}"/>
    <cellStyle name="Moneda 76 2 10" xfId="17287" xr:uid="{00000000-0005-0000-0000-0000D0710000}"/>
    <cellStyle name="Moneda 76 2 2" xfId="965" xr:uid="{00000000-0005-0000-0000-0000D1710000}"/>
    <cellStyle name="Moneda 76 2 2 2" xfId="1794" xr:uid="{00000000-0005-0000-0000-0000D2710000}"/>
    <cellStyle name="Moneda 76 2 2 2 2" xfId="5111" xr:uid="{00000000-0005-0000-0000-0000D3710000}"/>
    <cellStyle name="Moneda 76 2 2 2 2 2" xfId="21847" xr:uid="{00000000-0005-0000-0000-0000D4710000}"/>
    <cellStyle name="Moneda 76 2 2 2 3" xfId="8428" xr:uid="{00000000-0005-0000-0000-0000D5710000}"/>
    <cellStyle name="Moneda 76 2 2 2 3 2" xfId="25164" xr:uid="{00000000-0005-0000-0000-0000D6710000}"/>
    <cellStyle name="Moneda 76 2 2 2 4" xfId="11755" xr:uid="{00000000-0005-0000-0000-0000D7710000}"/>
    <cellStyle name="Moneda 76 2 2 2 4 2" xfId="28491" xr:uid="{00000000-0005-0000-0000-0000D8710000}"/>
    <cellStyle name="Moneda 76 2 2 2 5" xfId="15071" xr:uid="{00000000-0005-0000-0000-0000D9710000}"/>
    <cellStyle name="Moneda 76 2 2 2 6" xfId="18530" xr:uid="{00000000-0005-0000-0000-0000DA710000}"/>
    <cellStyle name="Moneda 76 2 2 3" xfId="2622" xr:uid="{00000000-0005-0000-0000-0000DB710000}"/>
    <cellStyle name="Moneda 76 2 2 3 2" xfId="5939" xr:uid="{00000000-0005-0000-0000-0000DC710000}"/>
    <cellStyle name="Moneda 76 2 2 3 2 2" xfId="22675" xr:uid="{00000000-0005-0000-0000-0000DD710000}"/>
    <cellStyle name="Moneda 76 2 2 3 3" xfId="9256" xr:uid="{00000000-0005-0000-0000-0000DE710000}"/>
    <cellStyle name="Moneda 76 2 2 3 3 2" xfId="25992" xr:uid="{00000000-0005-0000-0000-0000DF710000}"/>
    <cellStyle name="Moneda 76 2 2 3 4" xfId="12583" xr:uid="{00000000-0005-0000-0000-0000E0710000}"/>
    <cellStyle name="Moneda 76 2 2 3 4 2" xfId="29319" xr:uid="{00000000-0005-0000-0000-0000E1710000}"/>
    <cellStyle name="Moneda 76 2 2 3 5" xfId="15899" xr:uid="{00000000-0005-0000-0000-0000E2710000}"/>
    <cellStyle name="Moneda 76 2 2 3 6" xfId="19358" xr:uid="{00000000-0005-0000-0000-0000E3710000}"/>
    <cellStyle name="Moneda 76 2 2 4" xfId="3450" xr:uid="{00000000-0005-0000-0000-0000E4710000}"/>
    <cellStyle name="Moneda 76 2 2 4 2" xfId="6767" xr:uid="{00000000-0005-0000-0000-0000E5710000}"/>
    <cellStyle name="Moneda 76 2 2 4 2 2" xfId="23503" xr:uid="{00000000-0005-0000-0000-0000E6710000}"/>
    <cellStyle name="Moneda 76 2 2 4 3" xfId="10084" xr:uid="{00000000-0005-0000-0000-0000E7710000}"/>
    <cellStyle name="Moneda 76 2 2 4 3 2" xfId="26820" xr:uid="{00000000-0005-0000-0000-0000E8710000}"/>
    <cellStyle name="Moneda 76 2 2 4 4" xfId="13411" xr:uid="{00000000-0005-0000-0000-0000E9710000}"/>
    <cellStyle name="Moneda 76 2 2 4 4 2" xfId="30147" xr:uid="{00000000-0005-0000-0000-0000EA710000}"/>
    <cellStyle name="Moneda 76 2 2 4 5" xfId="16727" xr:uid="{00000000-0005-0000-0000-0000EB710000}"/>
    <cellStyle name="Moneda 76 2 2 4 6" xfId="20186" xr:uid="{00000000-0005-0000-0000-0000EC710000}"/>
    <cellStyle name="Moneda 76 2 2 5" xfId="4282" xr:uid="{00000000-0005-0000-0000-0000ED710000}"/>
    <cellStyle name="Moneda 76 2 2 5 2" xfId="21018" xr:uid="{00000000-0005-0000-0000-0000EE710000}"/>
    <cellStyle name="Moneda 76 2 2 6" xfId="7599" xr:uid="{00000000-0005-0000-0000-0000EF710000}"/>
    <cellStyle name="Moneda 76 2 2 6 2" xfId="24335" xr:uid="{00000000-0005-0000-0000-0000F0710000}"/>
    <cellStyle name="Moneda 76 2 2 7" xfId="10926" xr:uid="{00000000-0005-0000-0000-0000F1710000}"/>
    <cellStyle name="Moneda 76 2 2 7 2" xfId="27662" xr:uid="{00000000-0005-0000-0000-0000F2710000}"/>
    <cellStyle name="Moneda 76 2 2 8" xfId="14242" xr:uid="{00000000-0005-0000-0000-0000F3710000}"/>
    <cellStyle name="Moneda 76 2 2 9" xfId="17701" xr:uid="{00000000-0005-0000-0000-0000F4710000}"/>
    <cellStyle name="Moneda 76 2 3" xfId="1379" xr:uid="{00000000-0005-0000-0000-0000F5710000}"/>
    <cellStyle name="Moneda 76 2 3 2" xfId="4696" xr:uid="{00000000-0005-0000-0000-0000F6710000}"/>
    <cellStyle name="Moneda 76 2 3 2 2" xfId="21432" xr:uid="{00000000-0005-0000-0000-0000F7710000}"/>
    <cellStyle name="Moneda 76 2 3 3" xfId="8013" xr:uid="{00000000-0005-0000-0000-0000F8710000}"/>
    <cellStyle name="Moneda 76 2 3 3 2" xfId="24749" xr:uid="{00000000-0005-0000-0000-0000F9710000}"/>
    <cellStyle name="Moneda 76 2 3 4" xfId="11340" xr:uid="{00000000-0005-0000-0000-0000FA710000}"/>
    <cellStyle name="Moneda 76 2 3 4 2" xfId="28076" xr:uid="{00000000-0005-0000-0000-0000FB710000}"/>
    <cellStyle name="Moneda 76 2 3 5" xfId="14656" xr:uid="{00000000-0005-0000-0000-0000FC710000}"/>
    <cellStyle name="Moneda 76 2 3 6" xfId="18115" xr:uid="{00000000-0005-0000-0000-0000FD710000}"/>
    <cellStyle name="Moneda 76 2 4" xfId="2208" xr:uid="{00000000-0005-0000-0000-0000FE710000}"/>
    <cellStyle name="Moneda 76 2 4 2" xfId="5525" xr:uid="{00000000-0005-0000-0000-0000FF710000}"/>
    <cellStyle name="Moneda 76 2 4 2 2" xfId="22261" xr:uid="{00000000-0005-0000-0000-000000720000}"/>
    <cellStyle name="Moneda 76 2 4 3" xfId="8842" xr:uid="{00000000-0005-0000-0000-000001720000}"/>
    <cellStyle name="Moneda 76 2 4 3 2" xfId="25578" xr:uid="{00000000-0005-0000-0000-000002720000}"/>
    <cellStyle name="Moneda 76 2 4 4" xfId="12169" xr:uid="{00000000-0005-0000-0000-000003720000}"/>
    <cellStyle name="Moneda 76 2 4 4 2" xfId="28905" xr:uid="{00000000-0005-0000-0000-000004720000}"/>
    <cellStyle name="Moneda 76 2 4 5" xfId="15485" xr:uid="{00000000-0005-0000-0000-000005720000}"/>
    <cellStyle name="Moneda 76 2 4 6" xfId="18944" xr:uid="{00000000-0005-0000-0000-000006720000}"/>
    <cellStyle name="Moneda 76 2 5" xfId="3036" xr:uid="{00000000-0005-0000-0000-000007720000}"/>
    <cellStyle name="Moneda 76 2 5 2" xfId="6353" xr:uid="{00000000-0005-0000-0000-000008720000}"/>
    <cellStyle name="Moneda 76 2 5 2 2" xfId="23089" xr:uid="{00000000-0005-0000-0000-000009720000}"/>
    <cellStyle name="Moneda 76 2 5 3" xfId="9670" xr:uid="{00000000-0005-0000-0000-00000A720000}"/>
    <cellStyle name="Moneda 76 2 5 3 2" xfId="26406" xr:uid="{00000000-0005-0000-0000-00000B720000}"/>
    <cellStyle name="Moneda 76 2 5 4" xfId="12997" xr:uid="{00000000-0005-0000-0000-00000C720000}"/>
    <cellStyle name="Moneda 76 2 5 4 2" xfId="29733" xr:uid="{00000000-0005-0000-0000-00000D720000}"/>
    <cellStyle name="Moneda 76 2 5 5" xfId="16313" xr:uid="{00000000-0005-0000-0000-00000E720000}"/>
    <cellStyle name="Moneda 76 2 5 6" xfId="19772" xr:uid="{00000000-0005-0000-0000-00000F720000}"/>
    <cellStyle name="Moneda 76 2 6" xfId="3868" xr:uid="{00000000-0005-0000-0000-000010720000}"/>
    <cellStyle name="Moneda 76 2 6 2" xfId="20604" xr:uid="{00000000-0005-0000-0000-000011720000}"/>
    <cellStyle name="Moneda 76 2 7" xfId="7185" xr:uid="{00000000-0005-0000-0000-000012720000}"/>
    <cellStyle name="Moneda 76 2 7 2" xfId="23921" xr:uid="{00000000-0005-0000-0000-000013720000}"/>
    <cellStyle name="Moneda 76 2 8" xfId="10512" xr:uid="{00000000-0005-0000-0000-000014720000}"/>
    <cellStyle name="Moneda 76 2 8 2" xfId="27248" xr:uid="{00000000-0005-0000-0000-000015720000}"/>
    <cellStyle name="Moneda 76 2 9" xfId="13828" xr:uid="{00000000-0005-0000-0000-000016720000}"/>
    <cellStyle name="Moneda 76 3" xfId="760" xr:uid="{00000000-0005-0000-0000-000017720000}"/>
    <cellStyle name="Moneda 76 3 2" xfId="1589" xr:uid="{00000000-0005-0000-0000-000018720000}"/>
    <cellStyle name="Moneda 76 3 2 2" xfId="4906" xr:uid="{00000000-0005-0000-0000-000019720000}"/>
    <cellStyle name="Moneda 76 3 2 2 2" xfId="21642" xr:uid="{00000000-0005-0000-0000-00001A720000}"/>
    <cellStyle name="Moneda 76 3 2 3" xfId="8223" xr:uid="{00000000-0005-0000-0000-00001B720000}"/>
    <cellStyle name="Moneda 76 3 2 3 2" xfId="24959" xr:uid="{00000000-0005-0000-0000-00001C720000}"/>
    <cellStyle name="Moneda 76 3 2 4" xfId="11550" xr:uid="{00000000-0005-0000-0000-00001D720000}"/>
    <cellStyle name="Moneda 76 3 2 4 2" xfId="28286" xr:uid="{00000000-0005-0000-0000-00001E720000}"/>
    <cellStyle name="Moneda 76 3 2 5" xfId="14866" xr:uid="{00000000-0005-0000-0000-00001F720000}"/>
    <cellStyle name="Moneda 76 3 2 6" xfId="18325" xr:uid="{00000000-0005-0000-0000-000020720000}"/>
    <cellStyle name="Moneda 76 3 3" xfId="2417" xr:uid="{00000000-0005-0000-0000-000021720000}"/>
    <cellStyle name="Moneda 76 3 3 2" xfId="5734" xr:uid="{00000000-0005-0000-0000-000022720000}"/>
    <cellStyle name="Moneda 76 3 3 2 2" xfId="22470" xr:uid="{00000000-0005-0000-0000-000023720000}"/>
    <cellStyle name="Moneda 76 3 3 3" xfId="9051" xr:uid="{00000000-0005-0000-0000-000024720000}"/>
    <cellStyle name="Moneda 76 3 3 3 2" xfId="25787" xr:uid="{00000000-0005-0000-0000-000025720000}"/>
    <cellStyle name="Moneda 76 3 3 4" xfId="12378" xr:uid="{00000000-0005-0000-0000-000026720000}"/>
    <cellStyle name="Moneda 76 3 3 4 2" xfId="29114" xr:uid="{00000000-0005-0000-0000-000027720000}"/>
    <cellStyle name="Moneda 76 3 3 5" xfId="15694" xr:uid="{00000000-0005-0000-0000-000028720000}"/>
    <cellStyle name="Moneda 76 3 3 6" xfId="19153" xr:uid="{00000000-0005-0000-0000-000029720000}"/>
    <cellStyle name="Moneda 76 3 4" xfId="3245" xr:uid="{00000000-0005-0000-0000-00002A720000}"/>
    <cellStyle name="Moneda 76 3 4 2" xfId="6562" xr:uid="{00000000-0005-0000-0000-00002B720000}"/>
    <cellStyle name="Moneda 76 3 4 2 2" xfId="23298" xr:uid="{00000000-0005-0000-0000-00002C720000}"/>
    <cellStyle name="Moneda 76 3 4 3" xfId="9879" xr:uid="{00000000-0005-0000-0000-00002D720000}"/>
    <cellStyle name="Moneda 76 3 4 3 2" xfId="26615" xr:uid="{00000000-0005-0000-0000-00002E720000}"/>
    <cellStyle name="Moneda 76 3 4 4" xfId="13206" xr:uid="{00000000-0005-0000-0000-00002F720000}"/>
    <cellStyle name="Moneda 76 3 4 4 2" xfId="29942" xr:uid="{00000000-0005-0000-0000-000030720000}"/>
    <cellStyle name="Moneda 76 3 4 5" xfId="16522" xr:uid="{00000000-0005-0000-0000-000031720000}"/>
    <cellStyle name="Moneda 76 3 4 6" xfId="19981" xr:uid="{00000000-0005-0000-0000-000032720000}"/>
    <cellStyle name="Moneda 76 3 5" xfId="4077" xr:uid="{00000000-0005-0000-0000-000033720000}"/>
    <cellStyle name="Moneda 76 3 5 2" xfId="20813" xr:uid="{00000000-0005-0000-0000-000034720000}"/>
    <cellStyle name="Moneda 76 3 6" xfId="7394" xr:uid="{00000000-0005-0000-0000-000035720000}"/>
    <cellStyle name="Moneda 76 3 6 2" xfId="24130" xr:uid="{00000000-0005-0000-0000-000036720000}"/>
    <cellStyle name="Moneda 76 3 7" xfId="10721" xr:uid="{00000000-0005-0000-0000-000037720000}"/>
    <cellStyle name="Moneda 76 3 7 2" xfId="27457" xr:uid="{00000000-0005-0000-0000-000038720000}"/>
    <cellStyle name="Moneda 76 3 8" xfId="14037" xr:uid="{00000000-0005-0000-0000-000039720000}"/>
    <cellStyle name="Moneda 76 3 9" xfId="17496" xr:uid="{00000000-0005-0000-0000-00003A720000}"/>
    <cellStyle name="Moneda 76 4" xfId="1174" xr:uid="{00000000-0005-0000-0000-00003B720000}"/>
    <cellStyle name="Moneda 76 4 2" xfId="4491" xr:uid="{00000000-0005-0000-0000-00003C720000}"/>
    <cellStyle name="Moneda 76 4 2 2" xfId="21227" xr:uid="{00000000-0005-0000-0000-00003D720000}"/>
    <cellStyle name="Moneda 76 4 3" xfId="7808" xr:uid="{00000000-0005-0000-0000-00003E720000}"/>
    <cellStyle name="Moneda 76 4 3 2" xfId="24544" xr:uid="{00000000-0005-0000-0000-00003F720000}"/>
    <cellStyle name="Moneda 76 4 4" xfId="11135" xr:uid="{00000000-0005-0000-0000-000040720000}"/>
    <cellStyle name="Moneda 76 4 4 2" xfId="27871" xr:uid="{00000000-0005-0000-0000-000041720000}"/>
    <cellStyle name="Moneda 76 4 5" xfId="14451" xr:uid="{00000000-0005-0000-0000-000042720000}"/>
    <cellStyle name="Moneda 76 4 6" xfId="17910" xr:uid="{00000000-0005-0000-0000-000043720000}"/>
    <cellStyle name="Moneda 76 5" xfId="2003" xr:uid="{00000000-0005-0000-0000-000044720000}"/>
    <cellStyle name="Moneda 76 5 2" xfId="5320" xr:uid="{00000000-0005-0000-0000-000045720000}"/>
    <cellStyle name="Moneda 76 5 2 2" xfId="22056" xr:uid="{00000000-0005-0000-0000-000046720000}"/>
    <cellStyle name="Moneda 76 5 3" xfId="8637" xr:uid="{00000000-0005-0000-0000-000047720000}"/>
    <cellStyle name="Moneda 76 5 3 2" xfId="25373" xr:uid="{00000000-0005-0000-0000-000048720000}"/>
    <cellStyle name="Moneda 76 5 4" xfId="11964" xr:uid="{00000000-0005-0000-0000-000049720000}"/>
    <cellStyle name="Moneda 76 5 4 2" xfId="28700" xr:uid="{00000000-0005-0000-0000-00004A720000}"/>
    <cellStyle name="Moneda 76 5 5" xfId="15280" xr:uid="{00000000-0005-0000-0000-00004B720000}"/>
    <cellStyle name="Moneda 76 5 6" xfId="18739" xr:uid="{00000000-0005-0000-0000-00004C720000}"/>
    <cellStyle name="Moneda 76 6" xfId="2831" xr:uid="{00000000-0005-0000-0000-00004D720000}"/>
    <cellStyle name="Moneda 76 6 2" xfId="6148" xr:uid="{00000000-0005-0000-0000-00004E720000}"/>
    <cellStyle name="Moneda 76 6 2 2" xfId="22884" xr:uid="{00000000-0005-0000-0000-00004F720000}"/>
    <cellStyle name="Moneda 76 6 3" xfId="9465" xr:uid="{00000000-0005-0000-0000-000050720000}"/>
    <cellStyle name="Moneda 76 6 3 2" xfId="26201" xr:uid="{00000000-0005-0000-0000-000051720000}"/>
    <cellStyle name="Moneda 76 6 4" xfId="12792" xr:uid="{00000000-0005-0000-0000-000052720000}"/>
    <cellStyle name="Moneda 76 6 4 2" xfId="29528" xr:uid="{00000000-0005-0000-0000-000053720000}"/>
    <cellStyle name="Moneda 76 6 5" xfId="16108" xr:uid="{00000000-0005-0000-0000-000054720000}"/>
    <cellStyle name="Moneda 76 6 6" xfId="19567" xr:uid="{00000000-0005-0000-0000-000055720000}"/>
    <cellStyle name="Moneda 76 7" xfId="3663" xr:uid="{00000000-0005-0000-0000-000056720000}"/>
    <cellStyle name="Moneda 76 7 2" xfId="20399" xr:uid="{00000000-0005-0000-0000-000057720000}"/>
    <cellStyle name="Moneda 76 8" xfId="6980" xr:uid="{00000000-0005-0000-0000-000058720000}"/>
    <cellStyle name="Moneda 76 8 2" xfId="23716" xr:uid="{00000000-0005-0000-0000-000059720000}"/>
    <cellStyle name="Moneda 76 9" xfId="10307" xr:uid="{00000000-0005-0000-0000-00005A720000}"/>
    <cellStyle name="Moneda 76 9 2" xfId="27043" xr:uid="{00000000-0005-0000-0000-00005B720000}"/>
    <cellStyle name="Moneda 77" xfId="314" xr:uid="{00000000-0005-0000-0000-00005C720000}"/>
    <cellStyle name="Moneda 77 10" xfId="13624" xr:uid="{00000000-0005-0000-0000-00005D720000}"/>
    <cellStyle name="Moneda 77 11" xfId="17083" xr:uid="{00000000-0005-0000-0000-00005E720000}"/>
    <cellStyle name="Moneda 77 2" xfId="545" xr:uid="{00000000-0005-0000-0000-00005F720000}"/>
    <cellStyle name="Moneda 77 2 10" xfId="17288" xr:uid="{00000000-0005-0000-0000-000060720000}"/>
    <cellStyle name="Moneda 77 2 2" xfId="966" xr:uid="{00000000-0005-0000-0000-000061720000}"/>
    <cellStyle name="Moneda 77 2 2 2" xfId="1795" xr:uid="{00000000-0005-0000-0000-000062720000}"/>
    <cellStyle name="Moneda 77 2 2 2 2" xfId="5112" xr:uid="{00000000-0005-0000-0000-000063720000}"/>
    <cellStyle name="Moneda 77 2 2 2 2 2" xfId="21848" xr:uid="{00000000-0005-0000-0000-000064720000}"/>
    <cellStyle name="Moneda 77 2 2 2 3" xfId="8429" xr:uid="{00000000-0005-0000-0000-000065720000}"/>
    <cellStyle name="Moneda 77 2 2 2 3 2" xfId="25165" xr:uid="{00000000-0005-0000-0000-000066720000}"/>
    <cellStyle name="Moneda 77 2 2 2 4" xfId="11756" xr:uid="{00000000-0005-0000-0000-000067720000}"/>
    <cellStyle name="Moneda 77 2 2 2 4 2" xfId="28492" xr:uid="{00000000-0005-0000-0000-000068720000}"/>
    <cellStyle name="Moneda 77 2 2 2 5" xfId="15072" xr:uid="{00000000-0005-0000-0000-000069720000}"/>
    <cellStyle name="Moneda 77 2 2 2 6" xfId="18531" xr:uid="{00000000-0005-0000-0000-00006A720000}"/>
    <cellStyle name="Moneda 77 2 2 3" xfId="2623" xr:uid="{00000000-0005-0000-0000-00006B720000}"/>
    <cellStyle name="Moneda 77 2 2 3 2" xfId="5940" xr:uid="{00000000-0005-0000-0000-00006C720000}"/>
    <cellStyle name="Moneda 77 2 2 3 2 2" xfId="22676" xr:uid="{00000000-0005-0000-0000-00006D720000}"/>
    <cellStyle name="Moneda 77 2 2 3 3" xfId="9257" xr:uid="{00000000-0005-0000-0000-00006E720000}"/>
    <cellStyle name="Moneda 77 2 2 3 3 2" xfId="25993" xr:uid="{00000000-0005-0000-0000-00006F720000}"/>
    <cellStyle name="Moneda 77 2 2 3 4" xfId="12584" xr:uid="{00000000-0005-0000-0000-000070720000}"/>
    <cellStyle name="Moneda 77 2 2 3 4 2" xfId="29320" xr:uid="{00000000-0005-0000-0000-000071720000}"/>
    <cellStyle name="Moneda 77 2 2 3 5" xfId="15900" xr:uid="{00000000-0005-0000-0000-000072720000}"/>
    <cellStyle name="Moneda 77 2 2 3 6" xfId="19359" xr:uid="{00000000-0005-0000-0000-000073720000}"/>
    <cellStyle name="Moneda 77 2 2 4" xfId="3451" xr:uid="{00000000-0005-0000-0000-000074720000}"/>
    <cellStyle name="Moneda 77 2 2 4 2" xfId="6768" xr:uid="{00000000-0005-0000-0000-000075720000}"/>
    <cellStyle name="Moneda 77 2 2 4 2 2" xfId="23504" xr:uid="{00000000-0005-0000-0000-000076720000}"/>
    <cellStyle name="Moneda 77 2 2 4 3" xfId="10085" xr:uid="{00000000-0005-0000-0000-000077720000}"/>
    <cellStyle name="Moneda 77 2 2 4 3 2" xfId="26821" xr:uid="{00000000-0005-0000-0000-000078720000}"/>
    <cellStyle name="Moneda 77 2 2 4 4" xfId="13412" xr:uid="{00000000-0005-0000-0000-000079720000}"/>
    <cellStyle name="Moneda 77 2 2 4 4 2" xfId="30148" xr:uid="{00000000-0005-0000-0000-00007A720000}"/>
    <cellStyle name="Moneda 77 2 2 4 5" xfId="16728" xr:uid="{00000000-0005-0000-0000-00007B720000}"/>
    <cellStyle name="Moneda 77 2 2 4 6" xfId="20187" xr:uid="{00000000-0005-0000-0000-00007C720000}"/>
    <cellStyle name="Moneda 77 2 2 5" xfId="4283" xr:uid="{00000000-0005-0000-0000-00007D720000}"/>
    <cellStyle name="Moneda 77 2 2 5 2" xfId="21019" xr:uid="{00000000-0005-0000-0000-00007E720000}"/>
    <cellStyle name="Moneda 77 2 2 6" xfId="7600" xr:uid="{00000000-0005-0000-0000-00007F720000}"/>
    <cellStyle name="Moneda 77 2 2 6 2" xfId="24336" xr:uid="{00000000-0005-0000-0000-000080720000}"/>
    <cellStyle name="Moneda 77 2 2 7" xfId="10927" xr:uid="{00000000-0005-0000-0000-000081720000}"/>
    <cellStyle name="Moneda 77 2 2 7 2" xfId="27663" xr:uid="{00000000-0005-0000-0000-000082720000}"/>
    <cellStyle name="Moneda 77 2 2 8" xfId="14243" xr:uid="{00000000-0005-0000-0000-000083720000}"/>
    <cellStyle name="Moneda 77 2 2 9" xfId="17702" xr:uid="{00000000-0005-0000-0000-000084720000}"/>
    <cellStyle name="Moneda 77 2 3" xfId="1380" xr:uid="{00000000-0005-0000-0000-000085720000}"/>
    <cellStyle name="Moneda 77 2 3 2" xfId="4697" xr:uid="{00000000-0005-0000-0000-000086720000}"/>
    <cellStyle name="Moneda 77 2 3 2 2" xfId="21433" xr:uid="{00000000-0005-0000-0000-000087720000}"/>
    <cellStyle name="Moneda 77 2 3 3" xfId="8014" xr:uid="{00000000-0005-0000-0000-000088720000}"/>
    <cellStyle name="Moneda 77 2 3 3 2" xfId="24750" xr:uid="{00000000-0005-0000-0000-000089720000}"/>
    <cellStyle name="Moneda 77 2 3 4" xfId="11341" xr:uid="{00000000-0005-0000-0000-00008A720000}"/>
    <cellStyle name="Moneda 77 2 3 4 2" xfId="28077" xr:uid="{00000000-0005-0000-0000-00008B720000}"/>
    <cellStyle name="Moneda 77 2 3 5" xfId="14657" xr:uid="{00000000-0005-0000-0000-00008C720000}"/>
    <cellStyle name="Moneda 77 2 3 6" xfId="18116" xr:uid="{00000000-0005-0000-0000-00008D720000}"/>
    <cellStyle name="Moneda 77 2 4" xfId="2209" xr:uid="{00000000-0005-0000-0000-00008E720000}"/>
    <cellStyle name="Moneda 77 2 4 2" xfId="5526" xr:uid="{00000000-0005-0000-0000-00008F720000}"/>
    <cellStyle name="Moneda 77 2 4 2 2" xfId="22262" xr:uid="{00000000-0005-0000-0000-000090720000}"/>
    <cellStyle name="Moneda 77 2 4 3" xfId="8843" xr:uid="{00000000-0005-0000-0000-000091720000}"/>
    <cellStyle name="Moneda 77 2 4 3 2" xfId="25579" xr:uid="{00000000-0005-0000-0000-000092720000}"/>
    <cellStyle name="Moneda 77 2 4 4" xfId="12170" xr:uid="{00000000-0005-0000-0000-000093720000}"/>
    <cellStyle name="Moneda 77 2 4 4 2" xfId="28906" xr:uid="{00000000-0005-0000-0000-000094720000}"/>
    <cellStyle name="Moneda 77 2 4 5" xfId="15486" xr:uid="{00000000-0005-0000-0000-000095720000}"/>
    <cellStyle name="Moneda 77 2 4 6" xfId="18945" xr:uid="{00000000-0005-0000-0000-000096720000}"/>
    <cellStyle name="Moneda 77 2 5" xfId="3037" xr:uid="{00000000-0005-0000-0000-000097720000}"/>
    <cellStyle name="Moneda 77 2 5 2" xfId="6354" xr:uid="{00000000-0005-0000-0000-000098720000}"/>
    <cellStyle name="Moneda 77 2 5 2 2" xfId="23090" xr:uid="{00000000-0005-0000-0000-000099720000}"/>
    <cellStyle name="Moneda 77 2 5 3" xfId="9671" xr:uid="{00000000-0005-0000-0000-00009A720000}"/>
    <cellStyle name="Moneda 77 2 5 3 2" xfId="26407" xr:uid="{00000000-0005-0000-0000-00009B720000}"/>
    <cellStyle name="Moneda 77 2 5 4" xfId="12998" xr:uid="{00000000-0005-0000-0000-00009C720000}"/>
    <cellStyle name="Moneda 77 2 5 4 2" xfId="29734" xr:uid="{00000000-0005-0000-0000-00009D720000}"/>
    <cellStyle name="Moneda 77 2 5 5" xfId="16314" xr:uid="{00000000-0005-0000-0000-00009E720000}"/>
    <cellStyle name="Moneda 77 2 5 6" xfId="19773" xr:uid="{00000000-0005-0000-0000-00009F720000}"/>
    <cellStyle name="Moneda 77 2 6" xfId="3869" xr:uid="{00000000-0005-0000-0000-0000A0720000}"/>
    <cellStyle name="Moneda 77 2 6 2" xfId="20605" xr:uid="{00000000-0005-0000-0000-0000A1720000}"/>
    <cellStyle name="Moneda 77 2 7" xfId="7186" xr:uid="{00000000-0005-0000-0000-0000A2720000}"/>
    <cellStyle name="Moneda 77 2 7 2" xfId="23922" xr:uid="{00000000-0005-0000-0000-0000A3720000}"/>
    <cellStyle name="Moneda 77 2 8" xfId="10513" xr:uid="{00000000-0005-0000-0000-0000A4720000}"/>
    <cellStyle name="Moneda 77 2 8 2" xfId="27249" xr:uid="{00000000-0005-0000-0000-0000A5720000}"/>
    <cellStyle name="Moneda 77 2 9" xfId="13829" xr:uid="{00000000-0005-0000-0000-0000A6720000}"/>
    <cellStyle name="Moneda 77 3" xfId="761" xr:uid="{00000000-0005-0000-0000-0000A7720000}"/>
    <cellStyle name="Moneda 77 3 2" xfId="1590" xr:uid="{00000000-0005-0000-0000-0000A8720000}"/>
    <cellStyle name="Moneda 77 3 2 2" xfId="4907" xr:uid="{00000000-0005-0000-0000-0000A9720000}"/>
    <cellStyle name="Moneda 77 3 2 2 2" xfId="21643" xr:uid="{00000000-0005-0000-0000-0000AA720000}"/>
    <cellStyle name="Moneda 77 3 2 3" xfId="8224" xr:uid="{00000000-0005-0000-0000-0000AB720000}"/>
    <cellStyle name="Moneda 77 3 2 3 2" xfId="24960" xr:uid="{00000000-0005-0000-0000-0000AC720000}"/>
    <cellStyle name="Moneda 77 3 2 4" xfId="11551" xr:uid="{00000000-0005-0000-0000-0000AD720000}"/>
    <cellStyle name="Moneda 77 3 2 4 2" xfId="28287" xr:uid="{00000000-0005-0000-0000-0000AE720000}"/>
    <cellStyle name="Moneda 77 3 2 5" xfId="14867" xr:uid="{00000000-0005-0000-0000-0000AF720000}"/>
    <cellStyle name="Moneda 77 3 2 6" xfId="18326" xr:uid="{00000000-0005-0000-0000-0000B0720000}"/>
    <cellStyle name="Moneda 77 3 3" xfId="2418" xr:uid="{00000000-0005-0000-0000-0000B1720000}"/>
    <cellStyle name="Moneda 77 3 3 2" xfId="5735" xr:uid="{00000000-0005-0000-0000-0000B2720000}"/>
    <cellStyle name="Moneda 77 3 3 2 2" xfId="22471" xr:uid="{00000000-0005-0000-0000-0000B3720000}"/>
    <cellStyle name="Moneda 77 3 3 3" xfId="9052" xr:uid="{00000000-0005-0000-0000-0000B4720000}"/>
    <cellStyle name="Moneda 77 3 3 3 2" xfId="25788" xr:uid="{00000000-0005-0000-0000-0000B5720000}"/>
    <cellStyle name="Moneda 77 3 3 4" xfId="12379" xr:uid="{00000000-0005-0000-0000-0000B6720000}"/>
    <cellStyle name="Moneda 77 3 3 4 2" xfId="29115" xr:uid="{00000000-0005-0000-0000-0000B7720000}"/>
    <cellStyle name="Moneda 77 3 3 5" xfId="15695" xr:uid="{00000000-0005-0000-0000-0000B8720000}"/>
    <cellStyle name="Moneda 77 3 3 6" xfId="19154" xr:uid="{00000000-0005-0000-0000-0000B9720000}"/>
    <cellStyle name="Moneda 77 3 4" xfId="3246" xr:uid="{00000000-0005-0000-0000-0000BA720000}"/>
    <cellStyle name="Moneda 77 3 4 2" xfId="6563" xr:uid="{00000000-0005-0000-0000-0000BB720000}"/>
    <cellStyle name="Moneda 77 3 4 2 2" xfId="23299" xr:uid="{00000000-0005-0000-0000-0000BC720000}"/>
    <cellStyle name="Moneda 77 3 4 3" xfId="9880" xr:uid="{00000000-0005-0000-0000-0000BD720000}"/>
    <cellStyle name="Moneda 77 3 4 3 2" xfId="26616" xr:uid="{00000000-0005-0000-0000-0000BE720000}"/>
    <cellStyle name="Moneda 77 3 4 4" xfId="13207" xr:uid="{00000000-0005-0000-0000-0000BF720000}"/>
    <cellStyle name="Moneda 77 3 4 4 2" xfId="29943" xr:uid="{00000000-0005-0000-0000-0000C0720000}"/>
    <cellStyle name="Moneda 77 3 4 5" xfId="16523" xr:uid="{00000000-0005-0000-0000-0000C1720000}"/>
    <cellStyle name="Moneda 77 3 4 6" xfId="19982" xr:uid="{00000000-0005-0000-0000-0000C2720000}"/>
    <cellStyle name="Moneda 77 3 5" xfId="4078" xr:uid="{00000000-0005-0000-0000-0000C3720000}"/>
    <cellStyle name="Moneda 77 3 5 2" xfId="20814" xr:uid="{00000000-0005-0000-0000-0000C4720000}"/>
    <cellStyle name="Moneda 77 3 6" xfId="7395" xr:uid="{00000000-0005-0000-0000-0000C5720000}"/>
    <cellStyle name="Moneda 77 3 6 2" xfId="24131" xr:uid="{00000000-0005-0000-0000-0000C6720000}"/>
    <cellStyle name="Moneda 77 3 7" xfId="10722" xr:uid="{00000000-0005-0000-0000-0000C7720000}"/>
    <cellStyle name="Moneda 77 3 7 2" xfId="27458" xr:uid="{00000000-0005-0000-0000-0000C8720000}"/>
    <cellStyle name="Moneda 77 3 8" xfId="14038" xr:uid="{00000000-0005-0000-0000-0000C9720000}"/>
    <cellStyle name="Moneda 77 3 9" xfId="17497" xr:uid="{00000000-0005-0000-0000-0000CA720000}"/>
    <cellStyle name="Moneda 77 4" xfId="1175" xr:uid="{00000000-0005-0000-0000-0000CB720000}"/>
    <cellStyle name="Moneda 77 4 2" xfId="4492" xr:uid="{00000000-0005-0000-0000-0000CC720000}"/>
    <cellStyle name="Moneda 77 4 2 2" xfId="21228" xr:uid="{00000000-0005-0000-0000-0000CD720000}"/>
    <cellStyle name="Moneda 77 4 3" xfId="7809" xr:uid="{00000000-0005-0000-0000-0000CE720000}"/>
    <cellStyle name="Moneda 77 4 3 2" xfId="24545" xr:uid="{00000000-0005-0000-0000-0000CF720000}"/>
    <cellStyle name="Moneda 77 4 4" xfId="11136" xr:uid="{00000000-0005-0000-0000-0000D0720000}"/>
    <cellStyle name="Moneda 77 4 4 2" xfId="27872" xr:uid="{00000000-0005-0000-0000-0000D1720000}"/>
    <cellStyle name="Moneda 77 4 5" xfId="14452" xr:uid="{00000000-0005-0000-0000-0000D2720000}"/>
    <cellStyle name="Moneda 77 4 6" xfId="17911" xr:uid="{00000000-0005-0000-0000-0000D3720000}"/>
    <cellStyle name="Moneda 77 5" xfId="2004" xr:uid="{00000000-0005-0000-0000-0000D4720000}"/>
    <cellStyle name="Moneda 77 5 2" xfId="5321" xr:uid="{00000000-0005-0000-0000-0000D5720000}"/>
    <cellStyle name="Moneda 77 5 2 2" xfId="22057" xr:uid="{00000000-0005-0000-0000-0000D6720000}"/>
    <cellStyle name="Moneda 77 5 3" xfId="8638" xr:uid="{00000000-0005-0000-0000-0000D7720000}"/>
    <cellStyle name="Moneda 77 5 3 2" xfId="25374" xr:uid="{00000000-0005-0000-0000-0000D8720000}"/>
    <cellStyle name="Moneda 77 5 4" xfId="11965" xr:uid="{00000000-0005-0000-0000-0000D9720000}"/>
    <cellStyle name="Moneda 77 5 4 2" xfId="28701" xr:uid="{00000000-0005-0000-0000-0000DA720000}"/>
    <cellStyle name="Moneda 77 5 5" xfId="15281" xr:uid="{00000000-0005-0000-0000-0000DB720000}"/>
    <cellStyle name="Moneda 77 5 6" xfId="18740" xr:uid="{00000000-0005-0000-0000-0000DC720000}"/>
    <cellStyle name="Moneda 77 6" xfId="2832" xr:uid="{00000000-0005-0000-0000-0000DD720000}"/>
    <cellStyle name="Moneda 77 6 2" xfId="6149" xr:uid="{00000000-0005-0000-0000-0000DE720000}"/>
    <cellStyle name="Moneda 77 6 2 2" xfId="22885" xr:uid="{00000000-0005-0000-0000-0000DF720000}"/>
    <cellStyle name="Moneda 77 6 3" xfId="9466" xr:uid="{00000000-0005-0000-0000-0000E0720000}"/>
    <cellStyle name="Moneda 77 6 3 2" xfId="26202" xr:uid="{00000000-0005-0000-0000-0000E1720000}"/>
    <cellStyle name="Moneda 77 6 4" xfId="12793" xr:uid="{00000000-0005-0000-0000-0000E2720000}"/>
    <cellStyle name="Moneda 77 6 4 2" xfId="29529" xr:uid="{00000000-0005-0000-0000-0000E3720000}"/>
    <cellStyle name="Moneda 77 6 5" xfId="16109" xr:uid="{00000000-0005-0000-0000-0000E4720000}"/>
    <cellStyle name="Moneda 77 6 6" xfId="19568" xr:uid="{00000000-0005-0000-0000-0000E5720000}"/>
    <cellStyle name="Moneda 77 7" xfId="3664" xr:uid="{00000000-0005-0000-0000-0000E6720000}"/>
    <cellStyle name="Moneda 77 7 2" xfId="20400" xr:uid="{00000000-0005-0000-0000-0000E7720000}"/>
    <cellStyle name="Moneda 77 8" xfId="6981" xr:uid="{00000000-0005-0000-0000-0000E8720000}"/>
    <cellStyle name="Moneda 77 8 2" xfId="23717" xr:uid="{00000000-0005-0000-0000-0000E9720000}"/>
    <cellStyle name="Moneda 77 9" xfId="10308" xr:uid="{00000000-0005-0000-0000-0000EA720000}"/>
    <cellStyle name="Moneda 77 9 2" xfId="27044" xr:uid="{00000000-0005-0000-0000-0000EB720000}"/>
    <cellStyle name="Moneda 78" xfId="315" xr:uid="{00000000-0005-0000-0000-0000EC720000}"/>
    <cellStyle name="Moneda 78 10" xfId="13625" xr:uid="{00000000-0005-0000-0000-0000ED720000}"/>
    <cellStyle name="Moneda 78 11" xfId="17084" xr:uid="{00000000-0005-0000-0000-0000EE720000}"/>
    <cellStyle name="Moneda 78 2" xfId="546" xr:uid="{00000000-0005-0000-0000-0000EF720000}"/>
    <cellStyle name="Moneda 78 2 10" xfId="17289" xr:uid="{00000000-0005-0000-0000-0000F0720000}"/>
    <cellStyle name="Moneda 78 2 2" xfId="967" xr:uid="{00000000-0005-0000-0000-0000F1720000}"/>
    <cellStyle name="Moneda 78 2 2 2" xfId="1796" xr:uid="{00000000-0005-0000-0000-0000F2720000}"/>
    <cellStyle name="Moneda 78 2 2 2 2" xfId="5113" xr:uid="{00000000-0005-0000-0000-0000F3720000}"/>
    <cellStyle name="Moneda 78 2 2 2 2 2" xfId="21849" xr:uid="{00000000-0005-0000-0000-0000F4720000}"/>
    <cellStyle name="Moneda 78 2 2 2 3" xfId="8430" xr:uid="{00000000-0005-0000-0000-0000F5720000}"/>
    <cellStyle name="Moneda 78 2 2 2 3 2" xfId="25166" xr:uid="{00000000-0005-0000-0000-0000F6720000}"/>
    <cellStyle name="Moneda 78 2 2 2 4" xfId="11757" xr:uid="{00000000-0005-0000-0000-0000F7720000}"/>
    <cellStyle name="Moneda 78 2 2 2 4 2" xfId="28493" xr:uid="{00000000-0005-0000-0000-0000F8720000}"/>
    <cellStyle name="Moneda 78 2 2 2 5" xfId="15073" xr:uid="{00000000-0005-0000-0000-0000F9720000}"/>
    <cellStyle name="Moneda 78 2 2 2 6" xfId="18532" xr:uid="{00000000-0005-0000-0000-0000FA720000}"/>
    <cellStyle name="Moneda 78 2 2 3" xfId="2624" xr:uid="{00000000-0005-0000-0000-0000FB720000}"/>
    <cellStyle name="Moneda 78 2 2 3 2" xfId="5941" xr:uid="{00000000-0005-0000-0000-0000FC720000}"/>
    <cellStyle name="Moneda 78 2 2 3 2 2" xfId="22677" xr:uid="{00000000-0005-0000-0000-0000FD720000}"/>
    <cellStyle name="Moneda 78 2 2 3 3" xfId="9258" xr:uid="{00000000-0005-0000-0000-0000FE720000}"/>
    <cellStyle name="Moneda 78 2 2 3 3 2" xfId="25994" xr:uid="{00000000-0005-0000-0000-0000FF720000}"/>
    <cellStyle name="Moneda 78 2 2 3 4" xfId="12585" xr:uid="{00000000-0005-0000-0000-000000730000}"/>
    <cellStyle name="Moneda 78 2 2 3 4 2" xfId="29321" xr:uid="{00000000-0005-0000-0000-000001730000}"/>
    <cellStyle name="Moneda 78 2 2 3 5" xfId="15901" xr:uid="{00000000-0005-0000-0000-000002730000}"/>
    <cellStyle name="Moneda 78 2 2 3 6" xfId="19360" xr:uid="{00000000-0005-0000-0000-000003730000}"/>
    <cellStyle name="Moneda 78 2 2 4" xfId="3452" xr:uid="{00000000-0005-0000-0000-000004730000}"/>
    <cellStyle name="Moneda 78 2 2 4 2" xfId="6769" xr:uid="{00000000-0005-0000-0000-000005730000}"/>
    <cellStyle name="Moneda 78 2 2 4 2 2" xfId="23505" xr:uid="{00000000-0005-0000-0000-000006730000}"/>
    <cellStyle name="Moneda 78 2 2 4 3" xfId="10086" xr:uid="{00000000-0005-0000-0000-000007730000}"/>
    <cellStyle name="Moneda 78 2 2 4 3 2" xfId="26822" xr:uid="{00000000-0005-0000-0000-000008730000}"/>
    <cellStyle name="Moneda 78 2 2 4 4" xfId="13413" xr:uid="{00000000-0005-0000-0000-000009730000}"/>
    <cellStyle name="Moneda 78 2 2 4 4 2" xfId="30149" xr:uid="{00000000-0005-0000-0000-00000A730000}"/>
    <cellStyle name="Moneda 78 2 2 4 5" xfId="16729" xr:uid="{00000000-0005-0000-0000-00000B730000}"/>
    <cellStyle name="Moneda 78 2 2 4 6" xfId="20188" xr:uid="{00000000-0005-0000-0000-00000C730000}"/>
    <cellStyle name="Moneda 78 2 2 5" xfId="4284" xr:uid="{00000000-0005-0000-0000-00000D730000}"/>
    <cellStyle name="Moneda 78 2 2 5 2" xfId="21020" xr:uid="{00000000-0005-0000-0000-00000E730000}"/>
    <cellStyle name="Moneda 78 2 2 6" xfId="7601" xr:uid="{00000000-0005-0000-0000-00000F730000}"/>
    <cellStyle name="Moneda 78 2 2 6 2" xfId="24337" xr:uid="{00000000-0005-0000-0000-000010730000}"/>
    <cellStyle name="Moneda 78 2 2 7" xfId="10928" xr:uid="{00000000-0005-0000-0000-000011730000}"/>
    <cellStyle name="Moneda 78 2 2 7 2" xfId="27664" xr:uid="{00000000-0005-0000-0000-000012730000}"/>
    <cellStyle name="Moneda 78 2 2 8" xfId="14244" xr:uid="{00000000-0005-0000-0000-000013730000}"/>
    <cellStyle name="Moneda 78 2 2 9" xfId="17703" xr:uid="{00000000-0005-0000-0000-000014730000}"/>
    <cellStyle name="Moneda 78 2 3" xfId="1381" xr:uid="{00000000-0005-0000-0000-000015730000}"/>
    <cellStyle name="Moneda 78 2 3 2" xfId="4698" xr:uid="{00000000-0005-0000-0000-000016730000}"/>
    <cellStyle name="Moneda 78 2 3 2 2" xfId="21434" xr:uid="{00000000-0005-0000-0000-000017730000}"/>
    <cellStyle name="Moneda 78 2 3 3" xfId="8015" xr:uid="{00000000-0005-0000-0000-000018730000}"/>
    <cellStyle name="Moneda 78 2 3 3 2" xfId="24751" xr:uid="{00000000-0005-0000-0000-000019730000}"/>
    <cellStyle name="Moneda 78 2 3 4" xfId="11342" xr:uid="{00000000-0005-0000-0000-00001A730000}"/>
    <cellStyle name="Moneda 78 2 3 4 2" xfId="28078" xr:uid="{00000000-0005-0000-0000-00001B730000}"/>
    <cellStyle name="Moneda 78 2 3 5" xfId="14658" xr:uid="{00000000-0005-0000-0000-00001C730000}"/>
    <cellStyle name="Moneda 78 2 3 6" xfId="18117" xr:uid="{00000000-0005-0000-0000-00001D730000}"/>
    <cellStyle name="Moneda 78 2 4" xfId="2210" xr:uid="{00000000-0005-0000-0000-00001E730000}"/>
    <cellStyle name="Moneda 78 2 4 2" xfId="5527" xr:uid="{00000000-0005-0000-0000-00001F730000}"/>
    <cellStyle name="Moneda 78 2 4 2 2" xfId="22263" xr:uid="{00000000-0005-0000-0000-000020730000}"/>
    <cellStyle name="Moneda 78 2 4 3" xfId="8844" xr:uid="{00000000-0005-0000-0000-000021730000}"/>
    <cellStyle name="Moneda 78 2 4 3 2" xfId="25580" xr:uid="{00000000-0005-0000-0000-000022730000}"/>
    <cellStyle name="Moneda 78 2 4 4" xfId="12171" xr:uid="{00000000-0005-0000-0000-000023730000}"/>
    <cellStyle name="Moneda 78 2 4 4 2" xfId="28907" xr:uid="{00000000-0005-0000-0000-000024730000}"/>
    <cellStyle name="Moneda 78 2 4 5" xfId="15487" xr:uid="{00000000-0005-0000-0000-000025730000}"/>
    <cellStyle name="Moneda 78 2 4 6" xfId="18946" xr:uid="{00000000-0005-0000-0000-000026730000}"/>
    <cellStyle name="Moneda 78 2 5" xfId="3038" xr:uid="{00000000-0005-0000-0000-000027730000}"/>
    <cellStyle name="Moneda 78 2 5 2" xfId="6355" xr:uid="{00000000-0005-0000-0000-000028730000}"/>
    <cellStyle name="Moneda 78 2 5 2 2" xfId="23091" xr:uid="{00000000-0005-0000-0000-000029730000}"/>
    <cellStyle name="Moneda 78 2 5 3" xfId="9672" xr:uid="{00000000-0005-0000-0000-00002A730000}"/>
    <cellStyle name="Moneda 78 2 5 3 2" xfId="26408" xr:uid="{00000000-0005-0000-0000-00002B730000}"/>
    <cellStyle name="Moneda 78 2 5 4" xfId="12999" xr:uid="{00000000-0005-0000-0000-00002C730000}"/>
    <cellStyle name="Moneda 78 2 5 4 2" xfId="29735" xr:uid="{00000000-0005-0000-0000-00002D730000}"/>
    <cellStyle name="Moneda 78 2 5 5" xfId="16315" xr:uid="{00000000-0005-0000-0000-00002E730000}"/>
    <cellStyle name="Moneda 78 2 5 6" xfId="19774" xr:uid="{00000000-0005-0000-0000-00002F730000}"/>
    <cellStyle name="Moneda 78 2 6" xfId="3870" xr:uid="{00000000-0005-0000-0000-000030730000}"/>
    <cellStyle name="Moneda 78 2 6 2" xfId="20606" xr:uid="{00000000-0005-0000-0000-000031730000}"/>
    <cellStyle name="Moneda 78 2 7" xfId="7187" xr:uid="{00000000-0005-0000-0000-000032730000}"/>
    <cellStyle name="Moneda 78 2 7 2" xfId="23923" xr:uid="{00000000-0005-0000-0000-000033730000}"/>
    <cellStyle name="Moneda 78 2 8" xfId="10514" xr:uid="{00000000-0005-0000-0000-000034730000}"/>
    <cellStyle name="Moneda 78 2 8 2" xfId="27250" xr:uid="{00000000-0005-0000-0000-000035730000}"/>
    <cellStyle name="Moneda 78 2 9" xfId="13830" xr:uid="{00000000-0005-0000-0000-000036730000}"/>
    <cellStyle name="Moneda 78 3" xfId="762" xr:uid="{00000000-0005-0000-0000-000037730000}"/>
    <cellStyle name="Moneda 78 3 2" xfId="1591" xr:uid="{00000000-0005-0000-0000-000038730000}"/>
    <cellStyle name="Moneda 78 3 2 2" xfId="4908" xr:uid="{00000000-0005-0000-0000-000039730000}"/>
    <cellStyle name="Moneda 78 3 2 2 2" xfId="21644" xr:uid="{00000000-0005-0000-0000-00003A730000}"/>
    <cellStyle name="Moneda 78 3 2 3" xfId="8225" xr:uid="{00000000-0005-0000-0000-00003B730000}"/>
    <cellStyle name="Moneda 78 3 2 3 2" xfId="24961" xr:uid="{00000000-0005-0000-0000-00003C730000}"/>
    <cellStyle name="Moneda 78 3 2 4" xfId="11552" xr:uid="{00000000-0005-0000-0000-00003D730000}"/>
    <cellStyle name="Moneda 78 3 2 4 2" xfId="28288" xr:uid="{00000000-0005-0000-0000-00003E730000}"/>
    <cellStyle name="Moneda 78 3 2 5" xfId="14868" xr:uid="{00000000-0005-0000-0000-00003F730000}"/>
    <cellStyle name="Moneda 78 3 2 6" xfId="18327" xr:uid="{00000000-0005-0000-0000-000040730000}"/>
    <cellStyle name="Moneda 78 3 3" xfId="2419" xr:uid="{00000000-0005-0000-0000-000041730000}"/>
    <cellStyle name="Moneda 78 3 3 2" xfId="5736" xr:uid="{00000000-0005-0000-0000-000042730000}"/>
    <cellStyle name="Moneda 78 3 3 2 2" xfId="22472" xr:uid="{00000000-0005-0000-0000-000043730000}"/>
    <cellStyle name="Moneda 78 3 3 3" xfId="9053" xr:uid="{00000000-0005-0000-0000-000044730000}"/>
    <cellStyle name="Moneda 78 3 3 3 2" xfId="25789" xr:uid="{00000000-0005-0000-0000-000045730000}"/>
    <cellStyle name="Moneda 78 3 3 4" xfId="12380" xr:uid="{00000000-0005-0000-0000-000046730000}"/>
    <cellStyle name="Moneda 78 3 3 4 2" xfId="29116" xr:uid="{00000000-0005-0000-0000-000047730000}"/>
    <cellStyle name="Moneda 78 3 3 5" xfId="15696" xr:uid="{00000000-0005-0000-0000-000048730000}"/>
    <cellStyle name="Moneda 78 3 3 6" xfId="19155" xr:uid="{00000000-0005-0000-0000-000049730000}"/>
    <cellStyle name="Moneda 78 3 4" xfId="3247" xr:uid="{00000000-0005-0000-0000-00004A730000}"/>
    <cellStyle name="Moneda 78 3 4 2" xfId="6564" xr:uid="{00000000-0005-0000-0000-00004B730000}"/>
    <cellStyle name="Moneda 78 3 4 2 2" xfId="23300" xr:uid="{00000000-0005-0000-0000-00004C730000}"/>
    <cellStyle name="Moneda 78 3 4 3" xfId="9881" xr:uid="{00000000-0005-0000-0000-00004D730000}"/>
    <cellStyle name="Moneda 78 3 4 3 2" xfId="26617" xr:uid="{00000000-0005-0000-0000-00004E730000}"/>
    <cellStyle name="Moneda 78 3 4 4" xfId="13208" xr:uid="{00000000-0005-0000-0000-00004F730000}"/>
    <cellStyle name="Moneda 78 3 4 4 2" xfId="29944" xr:uid="{00000000-0005-0000-0000-000050730000}"/>
    <cellStyle name="Moneda 78 3 4 5" xfId="16524" xr:uid="{00000000-0005-0000-0000-000051730000}"/>
    <cellStyle name="Moneda 78 3 4 6" xfId="19983" xr:uid="{00000000-0005-0000-0000-000052730000}"/>
    <cellStyle name="Moneda 78 3 5" xfId="4079" xr:uid="{00000000-0005-0000-0000-000053730000}"/>
    <cellStyle name="Moneda 78 3 5 2" xfId="20815" xr:uid="{00000000-0005-0000-0000-000054730000}"/>
    <cellStyle name="Moneda 78 3 6" xfId="7396" xr:uid="{00000000-0005-0000-0000-000055730000}"/>
    <cellStyle name="Moneda 78 3 6 2" xfId="24132" xr:uid="{00000000-0005-0000-0000-000056730000}"/>
    <cellStyle name="Moneda 78 3 7" xfId="10723" xr:uid="{00000000-0005-0000-0000-000057730000}"/>
    <cellStyle name="Moneda 78 3 7 2" xfId="27459" xr:uid="{00000000-0005-0000-0000-000058730000}"/>
    <cellStyle name="Moneda 78 3 8" xfId="14039" xr:uid="{00000000-0005-0000-0000-000059730000}"/>
    <cellStyle name="Moneda 78 3 9" xfId="17498" xr:uid="{00000000-0005-0000-0000-00005A730000}"/>
    <cellStyle name="Moneda 78 4" xfId="1176" xr:uid="{00000000-0005-0000-0000-00005B730000}"/>
    <cellStyle name="Moneda 78 4 2" xfId="4493" xr:uid="{00000000-0005-0000-0000-00005C730000}"/>
    <cellStyle name="Moneda 78 4 2 2" xfId="21229" xr:uid="{00000000-0005-0000-0000-00005D730000}"/>
    <cellStyle name="Moneda 78 4 3" xfId="7810" xr:uid="{00000000-0005-0000-0000-00005E730000}"/>
    <cellStyle name="Moneda 78 4 3 2" xfId="24546" xr:uid="{00000000-0005-0000-0000-00005F730000}"/>
    <cellStyle name="Moneda 78 4 4" xfId="11137" xr:uid="{00000000-0005-0000-0000-000060730000}"/>
    <cellStyle name="Moneda 78 4 4 2" xfId="27873" xr:uid="{00000000-0005-0000-0000-000061730000}"/>
    <cellStyle name="Moneda 78 4 5" xfId="14453" xr:uid="{00000000-0005-0000-0000-000062730000}"/>
    <cellStyle name="Moneda 78 4 6" xfId="17912" xr:uid="{00000000-0005-0000-0000-000063730000}"/>
    <cellStyle name="Moneda 78 5" xfId="2005" xr:uid="{00000000-0005-0000-0000-000064730000}"/>
    <cellStyle name="Moneda 78 5 2" xfId="5322" xr:uid="{00000000-0005-0000-0000-000065730000}"/>
    <cellStyle name="Moneda 78 5 2 2" xfId="22058" xr:uid="{00000000-0005-0000-0000-000066730000}"/>
    <cellStyle name="Moneda 78 5 3" xfId="8639" xr:uid="{00000000-0005-0000-0000-000067730000}"/>
    <cellStyle name="Moneda 78 5 3 2" xfId="25375" xr:uid="{00000000-0005-0000-0000-000068730000}"/>
    <cellStyle name="Moneda 78 5 4" xfId="11966" xr:uid="{00000000-0005-0000-0000-000069730000}"/>
    <cellStyle name="Moneda 78 5 4 2" xfId="28702" xr:uid="{00000000-0005-0000-0000-00006A730000}"/>
    <cellStyle name="Moneda 78 5 5" xfId="15282" xr:uid="{00000000-0005-0000-0000-00006B730000}"/>
    <cellStyle name="Moneda 78 5 6" xfId="18741" xr:uid="{00000000-0005-0000-0000-00006C730000}"/>
    <cellStyle name="Moneda 78 6" xfId="2833" xr:uid="{00000000-0005-0000-0000-00006D730000}"/>
    <cellStyle name="Moneda 78 6 2" xfId="6150" xr:uid="{00000000-0005-0000-0000-00006E730000}"/>
    <cellStyle name="Moneda 78 6 2 2" xfId="22886" xr:uid="{00000000-0005-0000-0000-00006F730000}"/>
    <cellStyle name="Moneda 78 6 3" xfId="9467" xr:uid="{00000000-0005-0000-0000-000070730000}"/>
    <cellStyle name="Moneda 78 6 3 2" xfId="26203" xr:uid="{00000000-0005-0000-0000-000071730000}"/>
    <cellStyle name="Moneda 78 6 4" xfId="12794" xr:uid="{00000000-0005-0000-0000-000072730000}"/>
    <cellStyle name="Moneda 78 6 4 2" xfId="29530" xr:uid="{00000000-0005-0000-0000-000073730000}"/>
    <cellStyle name="Moneda 78 6 5" xfId="16110" xr:uid="{00000000-0005-0000-0000-000074730000}"/>
    <cellStyle name="Moneda 78 6 6" xfId="19569" xr:uid="{00000000-0005-0000-0000-000075730000}"/>
    <cellStyle name="Moneda 78 7" xfId="3665" xr:uid="{00000000-0005-0000-0000-000076730000}"/>
    <cellStyle name="Moneda 78 7 2" xfId="20401" xr:uid="{00000000-0005-0000-0000-000077730000}"/>
    <cellStyle name="Moneda 78 8" xfId="6982" xr:uid="{00000000-0005-0000-0000-000078730000}"/>
    <cellStyle name="Moneda 78 8 2" xfId="23718" xr:uid="{00000000-0005-0000-0000-000079730000}"/>
    <cellStyle name="Moneda 78 9" xfId="10309" xr:uid="{00000000-0005-0000-0000-00007A730000}"/>
    <cellStyle name="Moneda 78 9 2" xfId="27045" xr:uid="{00000000-0005-0000-0000-00007B730000}"/>
    <cellStyle name="Moneda 79" xfId="316" xr:uid="{00000000-0005-0000-0000-00007C730000}"/>
    <cellStyle name="Moneda 79 10" xfId="13626" xr:uid="{00000000-0005-0000-0000-00007D730000}"/>
    <cellStyle name="Moneda 79 11" xfId="17085" xr:uid="{00000000-0005-0000-0000-00007E730000}"/>
    <cellStyle name="Moneda 79 2" xfId="547" xr:uid="{00000000-0005-0000-0000-00007F730000}"/>
    <cellStyle name="Moneda 79 2 10" xfId="17290" xr:uid="{00000000-0005-0000-0000-000080730000}"/>
    <cellStyle name="Moneda 79 2 2" xfId="968" xr:uid="{00000000-0005-0000-0000-000081730000}"/>
    <cellStyle name="Moneda 79 2 2 2" xfId="1797" xr:uid="{00000000-0005-0000-0000-000082730000}"/>
    <cellStyle name="Moneda 79 2 2 2 2" xfId="5114" xr:uid="{00000000-0005-0000-0000-000083730000}"/>
    <cellStyle name="Moneda 79 2 2 2 2 2" xfId="21850" xr:uid="{00000000-0005-0000-0000-000084730000}"/>
    <cellStyle name="Moneda 79 2 2 2 3" xfId="8431" xr:uid="{00000000-0005-0000-0000-000085730000}"/>
    <cellStyle name="Moneda 79 2 2 2 3 2" xfId="25167" xr:uid="{00000000-0005-0000-0000-000086730000}"/>
    <cellStyle name="Moneda 79 2 2 2 4" xfId="11758" xr:uid="{00000000-0005-0000-0000-000087730000}"/>
    <cellStyle name="Moneda 79 2 2 2 4 2" xfId="28494" xr:uid="{00000000-0005-0000-0000-000088730000}"/>
    <cellStyle name="Moneda 79 2 2 2 5" xfId="15074" xr:uid="{00000000-0005-0000-0000-000089730000}"/>
    <cellStyle name="Moneda 79 2 2 2 6" xfId="18533" xr:uid="{00000000-0005-0000-0000-00008A730000}"/>
    <cellStyle name="Moneda 79 2 2 3" xfId="2625" xr:uid="{00000000-0005-0000-0000-00008B730000}"/>
    <cellStyle name="Moneda 79 2 2 3 2" xfId="5942" xr:uid="{00000000-0005-0000-0000-00008C730000}"/>
    <cellStyle name="Moneda 79 2 2 3 2 2" xfId="22678" xr:uid="{00000000-0005-0000-0000-00008D730000}"/>
    <cellStyle name="Moneda 79 2 2 3 3" xfId="9259" xr:uid="{00000000-0005-0000-0000-00008E730000}"/>
    <cellStyle name="Moneda 79 2 2 3 3 2" xfId="25995" xr:uid="{00000000-0005-0000-0000-00008F730000}"/>
    <cellStyle name="Moneda 79 2 2 3 4" xfId="12586" xr:uid="{00000000-0005-0000-0000-000090730000}"/>
    <cellStyle name="Moneda 79 2 2 3 4 2" xfId="29322" xr:uid="{00000000-0005-0000-0000-000091730000}"/>
    <cellStyle name="Moneda 79 2 2 3 5" xfId="15902" xr:uid="{00000000-0005-0000-0000-000092730000}"/>
    <cellStyle name="Moneda 79 2 2 3 6" xfId="19361" xr:uid="{00000000-0005-0000-0000-000093730000}"/>
    <cellStyle name="Moneda 79 2 2 4" xfId="3453" xr:uid="{00000000-0005-0000-0000-000094730000}"/>
    <cellStyle name="Moneda 79 2 2 4 2" xfId="6770" xr:uid="{00000000-0005-0000-0000-000095730000}"/>
    <cellStyle name="Moneda 79 2 2 4 2 2" xfId="23506" xr:uid="{00000000-0005-0000-0000-000096730000}"/>
    <cellStyle name="Moneda 79 2 2 4 3" xfId="10087" xr:uid="{00000000-0005-0000-0000-000097730000}"/>
    <cellStyle name="Moneda 79 2 2 4 3 2" xfId="26823" xr:uid="{00000000-0005-0000-0000-000098730000}"/>
    <cellStyle name="Moneda 79 2 2 4 4" xfId="13414" xr:uid="{00000000-0005-0000-0000-000099730000}"/>
    <cellStyle name="Moneda 79 2 2 4 4 2" xfId="30150" xr:uid="{00000000-0005-0000-0000-00009A730000}"/>
    <cellStyle name="Moneda 79 2 2 4 5" xfId="16730" xr:uid="{00000000-0005-0000-0000-00009B730000}"/>
    <cellStyle name="Moneda 79 2 2 4 6" xfId="20189" xr:uid="{00000000-0005-0000-0000-00009C730000}"/>
    <cellStyle name="Moneda 79 2 2 5" xfId="4285" xr:uid="{00000000-0005-0000-0000-00009D730000}"/>
    <cellStyle name="Moneda 79 2 2 5 2" xfId="21021" xr:uid="{00000000-0005-0000-0000-00009E730000}"/>
    <cellStyle name="Moneda 79 2 2 6" xfId="7602" xr:uid="{00000000-0005-0000-0000-00009F730000}"/>
    <cellStyle name="Moneda 79 2 2 6 2" xfId="24338" xr:uid="{00000000-0005-0000-0000-0000A0730000}"/>
    <cellStyle name="Moneda 79 2 2 7" xfId="10929" xr:uid="{00000000-0005-0000-0000-0000A1730000}"/>
    <cellStyle name="Moneda 79 2 2 7 2" xfId="27665" xr:uid="{00000000-0005-0000-0000-0000A2730000}"/>
    <cellStyle name="Moneda 79 2 2 8" xfId="14245" xr:uid="{00000000-0005-0000-0000-0000A3730000}"/>
    <cellStyle name="Moneda 79 2 2 9" xfId="17704" xr:uid="{00000000-0005-0000-0000-0000A4730000}"/>
    <cellStyle name="Moneda 79 2 3" xfId="1382" xr:uid="{00000000-0005-0000-0000-0000A5730000}"/>
    <cellStyle name="Moneda 79 2 3 2" xfId="4699" xr:uid="{00000000-0005-0000-0000-0000A6730000}"/>
    <cellStyle name="Moneda 79 2 3 2 2" xfId="21435" xr:uid="{00000000-0005-0000-0000-0000A7730000}"/>
    <cellStyle name="Moneda 79 2 3 3" xfId="8016" xr:uid="{00000000-0005-0000-0000-0000A8730000}"/>
    <cellStyle name="Moneda 79 2 3 3 2" xfId="24752" xr:uid="{00000000-0005-0000-0000-0000A9730000}"/>
    <cellStyle name="Moneda 79 2 3 4" xfId="11343" xr:uid="{00000000-0005-0000-0000-0000AA730000}"/>
    <cellStyle name="Moneda 79 2 3 4 2" xfId="28079" xr:uid="{00000000-0005-0000-0000-0000AB730000}"/>
    <cellStyle name="Moneda 79 2 3 5" xfId="14659" xr:uid="{00000000-0005-0000-0000-0000AC730000}"/>
    <cellStyle name="Moneda 79 2 3 6" xfId="18118" xr:uid="{00000000-0005-0000-0000-0000AD730000}"/>
    <cellStyle name="Moneda 79 2 4" xfId="2211" xr:uid="{00000000-0005-0000-0000-0000AE730000}"/>
    <cellStyle name="Moneda 79 2 4 2" xfId="5528" xr:uid="{00000000-0005-0000-0000-0000AF730000}"/>
    <cellStyle name="Moneda 79 2 4 2 2" xfId="22264" xr:uid="{00000000-0005-0000-0000-0000B0730000}"/>
    <cellStyle name="Moneda 79 2 4 3" xfId="8845" xr:uid="{00000000-0005-0000-0000-0000B1730000}"/>
    <cellStyle name="Moneda 79 2 4 3 2" xfId="25581" xr:uid="{00000000-0005-0000-0000-0000B2730000}"/>
    <cellStyle name="Moneda 79 2 4 4" xfId="12172" xr:uid="{00000000-0005-0000-0000-0000B3730000}"/>
    <cellStyle name="Moneda 79 2 4 4 2" xfId="28908" xr:uid="{00000000-0005-0000-0000-0000B4730000}"/>
    <cellStyle name="Moneda 79 2 4 5" xfId="15488" xr:uid="{00000000-0005-0000-0000-0000B5730000}"/>
    <cellStyle name="Moneda 79 2 4 6" xfId="18947" xr:uid="{00000000-0005-0000-0000-0000B6730000}"/>
    <cellStyle name="Moneda 79 2 5" xfId="3039" xr:uid="{00000000-0005-0000-0000-0000B7730000}"/>
    <cellStyle name="Moneda 79 2 5 2" xfId="6356" xr:uid="{00000000-0005-0000-0000-0000B8730000}"/>
    <cellStyle name="Moneda 79 2 5 2 2" xfId="23092" xr:uid="{00000000-0005-0000-0000-0000B9730000}"/>
    <cellStyle name="Moneda 79 2 5 3" xfId="9673" xr:uid="{00000000-0005-0000-0000-0000BA730000}"/>
    <cellStyle name="Moneda 79 2 5 3 2" xfId="26409" xr:uid="{00000000-0005-0000-0000-0000BB730000}"/>
    <cellStyle name="Moneda 79 2 5 4" xfId="13000" xr:uid="{00000000-0005-0000-0000-0000BC730000}"/>
    <cellStyle name="Moneda 79 2 5 4 2" xfId="29736" xr:uid="{00000000-0005-0000-0000-0000BD730000}"/>
    <cellStyle name="Moneda 79 2 5 5" xfId="16316" xr:uid="{00000000-0005-0000-0000-0000BE730000}"/>
    <cellStyle name="Moneda 79 2 5 6" xfId="19775" xr:uid="{00000000-0005-0000-0000-0000BF730000}"/>
    <cellStyle name="Moneda 79 2 6" xfId="3871" xr:uid="{00000000-0005-0000-0000-0000C0730000}"/>
    <cellStyle name="Moneda 79 2 6 2" xfId="20607" xr:uid="{00000000-0005-0000-0000-0000C1730000}"/>
    <cellStyle name="Moneda 79 2 7" xfId="7188" xr:uid="{00000000-0005-0000-0000-0000C2730000}"/>
    <cellStyle name="Moneda 79 2 7 2" xfId="23924" xr:uid="{00000000-0005-0000-0000-0000C3730000}"/>
    <cellStyle name="Moneda 79 2 8" xfId="10515" xr:uid="{00000000-0005-0000-0000-0000C4730000}"/>
    <cellStyle name="Moneda 79 2 8 2" xfId="27251" xr:uid="{00000000-0005-0000-0000-0000C5730000}"/>
    <cellStyle name="Moneda 79 2 9" xfId="13831" xr:uid="{00000000-0005-0000-0000-0000C6730000}"/>
    <cellStyle name="Moneda 79 3" xfId="763" xr:uid="{00000000-0005-0000-0000-0000C7730000}"/>
    <cellStyle name="Moneda 79 3 2" xfId="1592" xr:uid="{00000000-0005-0000-0000-0000C8730000}"/>
    <cellStyle name="Moneda 79 3 2 2" xfId="4909" xr:uid="{00000000-0005-0000-0000-0000C9730000}"/>
    <cellStyle name="Moneda 79 3 2 2 2" xfId="21645" xr:uid="{00000000-0005-0000-0000-0000CA730000}"/>
    <cellStyle name="Moneda 79 3 2 3" xfId="8226" xr:uid="{00000000-0005-0000-0000-0000CB730000}"/>
    <cellStyle name="Moneda 79 3 2 3 2" xfId="24962" xr:uid="{00000000-0005-0000-0000-0000CC730000}"/>
    <cellStyle name="Moneda 79 3 2 4" xfId="11553" xr:uid="{00000000-0005-0000-0000-0000CD730000}"/>
    <cellStyle name="Moneda 79 3 2 4 2" xfId="28289" xr:uid="{00000000-0005-0000-0000-0000CE730000}"/>
    <cellStyle name="Moneda 79 3 2 5" xfId="14869" xr:uid="{00000000-0005-0000-0000-0000CF730000}"/>
    <cellStyle name="Moneda 79 3 2 6" xfId="18328" xr:uid="{00000000-0005-0000-0000-0000D0730000}"/>
    <cellStyle name="Moneda 79 3 3" xfId="2420" xr:uid="{00000000-0005-0000-0000-0000D1730000}"/>
    <cellStyle name="Moneda 79 3 3 2" xfId="5737" xr:uid="{00000000-0005-0000-0000-0000D2730000}"/>
    <cellStyle name="Moneda 79 3 3 2 2" xfId="22473" xr:uid="{00000000-0005-0000-0000-0000D3730000}"/>
    <cellStyle name="Moneda 79 3 3 3" xfId="9054" xr:uid="{00000000-0005-0000-0000-0000D4730000}"/>
    <cellStyle name="Moneda 79 3 3 3 2" xfId="25790" xr:uid="{00000000-0005-0000-0000-0000D5730000}"/>
    <cellStyle name="Moneda 79 3 3 4" xfId="12381" xr:uid="{00000000-0005-0000-0000-0000D6730000}"/>
    <cellStyle name="Moneda 79 3 3 4 2" xfId="29117" xr:uid="{00000000-0005-0000-0000-0000D7730000}"/>
    <cellStyle name="Moneda 79 3 3 5" xfId="15697" xr:uid="{00000000-0005-0000-0000-0000D8730000}"/>
    <cellStyle name="Moneda 79 3 3 6" xfId="19156" xr:uid="{00000000-0005-0000-0000-0000D9730000}"/>
    <cellStyle name="Moneda 79 3 4" xfId="3248" xr:uid="{00000000-0005-0000-0000-0000DA730000}"/>
    <cellStyle name="Moneda 79 3 4 2" xfId="6565" xr:uid="{00000000-0005-0000-0000-0000DB730000}"/>
    <cellStyle name="Moneda 79 3 4 2 2" xfId="23301" xr:uid="{00000000-0005-0000-0000-0000DC730000}"/>
    <cellStyle name="Moneda 79 3 4 3" xfId="9882" xr:uid="{00000000-0005-0000-0000-0000DD730000}"/>
    <cellStyle name="Moneda 79 3 4 3 2" xfId="26618" xr:uid="{00000000-0005-0000-0000-0000DE730000}"/>
    <cellStyle name="Moneda 79 3 4 4" xfId="13209" xr:uid="{00000000-0005-0000-0000-0000DF730000}"/>
    <cellStyle name="Moneda 79 3 4 4 2" xfId="29945" xr:uid="{00000000-0005-0000-0000-0000E0730000}"/>
    <cellStyle name="Moneda 79 3 4 5" xfId="16525" xr:uid="{00000000-0005-0000-0000-0000E1730000}"/>
    <cellStyle name="Moneda 79 3 4 6" xfId="19984" xr:uid="{00000000-0005-0000-0000-0000E2730000}"/>
    <cellStyle name="Moneda 79 3 5" xfId="4080" xr:uid="{00000000-0005-0000-0000-0000E3730000}"/>
    <cellStyle name="Moneda 79 3 5 2" xfId="20816" xr:uid="{00000000-0005-0000-0000-0000E4730000}"/>
    <cellStyle name="Moneda 79 3 6" xfId="7397" xr:uid="{00000000-0005-0000-0000-0000E5730000}"/>
    <cellStyle name="Moneda 79 3 6 2" xfId="24133" xr:uid="{00000000-0005-0000-0000-0000E6730000}"/>
    <cellStyle name="Moneda 79 3 7" xfId="10724" xr:uid="{00000000-0005-0000-0000-0000E7730000}"/>
    <cellStyle name="Moneda 79 3 7 2" xfId="27460" xr:uid="{00000000-0005-0000-0000-0000E8730000}"/>
    <cellStyle name="Moneda 79 3 8" xfId="14040" xr:uid="{00000000-0005-0000-0000-0000E9730000}"/>
    <cellStyle name="Moneda 79 3 9" xfId="17499" xr:uid="{00000000-0005-0000-0000-0000EA730000}"/>
    <cellStyle name="Moneda 79 4" xfId="1177" xr:uid="{00000000-0005-0000-0000-0000EB730000}"/>
    <cellStyle name="Moneda 79 4 2" xfId="4494" xr:uid="{00000000-0005-0000-0000-0000EC730000}"/>
    <cellStyle name="Moneda 79 4 2 2" xfId="21230" xr:uid="{00000000-0005-0000-0000-0000ED730000}"/>
    <cellStyle name="Moneda 79 4 3" xfId="7811" xr:uid="{00000000-0005-0000-0000-0000EE730000}"/>
    <cellStyle name="Moneda 79 4 3 2" xfId="24547" xr:uid="{00000000-0005-0000-0000-0000EF730000}"/>
    <cellStyle name="Moneda 79 4 4" xfId="11138" xr:uid="{00000000-0005-0000-0000-0000F0730000}"/>
    <cellStyle name="Moneda 79 4 4 2" xfId="27874" xr:uid="{00000000-0005-0000-0000-0000F1730000}"/>
    <cellStyle name="Moneda 79 4 5" xfId="14454" xr:uid="{00000000-0005-0000-0000-0000F2730000}"/>
    <cellStyle name="Moneda 79 4 6" xfId="17913" xr:uid="{00000000-0005-0000-0000-0000F3730000}"/>
    <cellStyle name="Moneda 79 5" xfId="2006" xr:uid="{00000000-0005-0000-0000-0000F4730000}"/>
    <cellStyle name="Moneda 79 5 2" xfId="5323" xr:uid="{00000000-0005-0000-0000-0000F5730000}"/>
    <cellStyle name="Moneda 79 5 2 2" xfId="22059" xr:uid="{00000000-0005-0000-0000-0000F6730000}"/>
    <cellStyle name="Moneda 79 5 3" xfId="8640" xr:uid="{00000000-0005-0000-0000-0000F7730000}"/>
    <cellStyle name="Moneda 79 5 3 2" xfId="25376" xr:uid="{00000000-0005-0000-0000-0000F8730000}"/>
    <cellStyle name="Moneda 79 5 4" xfId="11967" xr:uid="{00000000-0005-0000-0000-0000F9730000}"/>
    <cellStyle name="Moneda 79 5 4 2" xfId="28703" xr:uid="{00000000-0005-0000-0000-0000FA730000}"/>
    <cellStyle name="Moneda 79 5 5" xfId="15283" xr:uid="{00000000-0005-0000-0000-0000FB730000}"/>
    <cellStyle name="Moneda 79 5 6" xfId="18742" xr:uid="{00000000-0005-0000-0000-0000FC730000}"/>
    <cellStyle name="Moneda 79 6" xfId="2834" xr:uid="{00000000-0005-0000-0000-0000FD730000}"/>
    <cellStyle name="Moneda 79 6 2" xfId="6151" xr:uid="{00000000-0005-0000-0000-0000FE730000}"/>
    <cellStyle name="Moneda 79 6 2 2" xfId="22887" xr:uid="{00000000-0005-0000-0000-0000FF730000}"/>
    <cellStyle name="Moneda 79 6 3" xfId="9468" xr:uid="{00000000-0005-0000-0000-000000740000}"/>
    <cellStyle name="Moneda 79 6 3 2" xfId="26204" xr:uid="{00000000-0005-0000-0000-000001740000}"/>
    <cellStyle name="Moneda 79 6 4" xfId="12795" xr:uid="{00000000-0005-0000-0000-000002740000}"/>
    <cellStyle name="Moneda 79 6 4 2" xfId="29531" xr:uid="{00000000-0005-0000-0000-000003740000}"/>
    <cellStyle name="Moneda 79 6 5" xfId="16111" xr:uid="{00000000-0005-0000-0000-000004740000}"/>
    <cellStyle name="Moneda 79 6 6" xfId="19570" xr:uid="{00000000-0005-0000-0000-000005740000}"/>
    <cellStyle name="Moneda 79 7" xfId="3666" xr:uid="{00000000-0005-0000-0000-000006740000}"/>
    <cellStyle name="Moneda 79 7 2" xfId="20402" xr:uid="{00000000-0005-0000-0000-000007740000}"/>
    <cellStyle name="Moneda 79 8" xfId="6983" xr:uid="{00000000-0005-0000-0000-000008740000}"/>
    <cellStyle name="Moneda 79 8 2" xfId="23719" xr:uid="{00000000-0005-0000-0000-000009740000}"/>
    <cellStyle name="Moneda 79 9" xfId="10310" xr:uid="{00000000-0005-0000-0000-00000A740000}"/>
    <cellStyle name="Moneda 79 9 2" xfId="27046" xr:uid="{00000000-0005-0000-0000-00000B740000}"/>
    <cellStyle name="Moneda 8" xfId="317" xr:uid="{00000000-0005-0000-0000-00000C740000}"/>
    <cellStyle name="Moneda 8 10" xfId="13627" xr:uid="{00000000-0005-0000-0000-00000D740000}"/>
    <cellStyle name="Moneda 8 10 2" xfId="30898" xr:uid="{00000000-0005-0000-0000-00000E740000}"/>
    <cellStyle name="Moneda 8 10 2 2" xfId="31509" xr:uid="{00000000-0005-0000-0000-00000F740000}"/>
    <cellStyle name="Moneda 8 10 2 3" xfId="31811" xr:uid="{00000000-0005-0000-0000-000010740000}"/>
    <cellStyle name="Moneda 8 10 2 4" xfId="32112" xr:uid="{00000000-0005-0000-0000-000011740000}"/>
    <cellStyle name="Moneda 8 10 2 5" xfId="32413" xr:uid="{00000000-0005-0000-0000-000012740000}"/>
    <cellStyle name="Moneda 8 10 2 6" xfId="32714" xr:uid="{00000000-0005-0000-0000-000013740000}"/>
    <cellStyle name="Moneda 8 10 2 7" xfId="33015" xr:uid="{00000000-0005-0000-0000-000014740000}"/>
    <cellStyle name="Moneda 8 11" xfId="17086" xr:uid="{00000000-0005-0000-0000-000015740000}"/>
    <cellStyle name="Moneda 8 2" xfId="548" xr:uid="{00000000-0005-0000-0000-000016740000}"/>
    <cellStyle name="Moneda 8 2 10" xfId="17291" xr:uid="{00000000-0005-0000-0000-000017740000}"/>
    <cellStyle name="Moneda 8 2 2" xfId="969" xr:uid="{00000000-0005-0000-0000-000018740000}"/>
    <cellStyle name="Moneda 8 2 2 2" xfId="1798" xr:uid="{00000000-0005-0000-0000-000019740000}"/>
    <cellStyle name="Moneda 8 2 2 2 2" xfId="5115" xr:uid="{00000000-0005-0000-0000-00001A740000}"/>
    <cellStyle name="Moneda 8 2 2 2 2 2" xfId="21851" xr:uid="{00000000-0005-0000-0000-00001B740000}"/>
    <cellStyle name="Moneda 8 2 2 2 3" xfId="8432" xr:uid="{00000000-0005-0000-0000-00001C740000}"/>
    <cellStyle name="Moneda 8 2 2 2 3 2" xfId="25168" xr:uid="{00000000-0005-0000-0000-00001D740000}"/>
    <cellStyle name="Moneda 8 2 2 2 4" xfId="11759" xr:uid="{00000000-0005-0000-0000-00001E740000}"/>
    <cellStyle name="Moneda 8 2 2 2 4 2" xfId="28495" xr:uid="{00000000-0005-0000-0000-00001F740000}"/>
    <cellStyle name="Moneda 8 2 2 2 5" xfId="15075" xr:uid="{00000000-0005-0000-0000-000020740000}"/>
    <cellStyle name="Moneda 8 2 2 2 6" xfId="18534" xr:uid="{00000000-0005-0000-0000-000021740000}"/>
    <cellStyle name="Moneda 8 2 2 3" xfId="2626" xr:uid="{00000000-0005-0000-0000-000022740000}"/>
    <cellStyle name="Moneda 8 2 2 3 2" xfId="5943" xr:uid="{00000000-0005-0000-0000-000023740000}"/>
    <cellStyle name="Moneda 8 2 2 3 2 2" xfId="22679" xr:uid="{00000000-0005-0000-0000-000024740000}"/>
    <cellStyle name="Moneda 8 2 2 3 3" xfId="9260" xr:uid="{00000000-0005-0000-0000-000025740000}"/>
    <cellStyle name="Moneda 8 2 2 3 3 2" xfId="25996" xr:uid="{00000000-0005-0000-0000-000026740000}"/>
    <cellStyle name="Moneda 8 2 2 3 4" xfId="12587" xr:uid="{00000000-0005-0000-0000-000027740000}"/>
    <cellStyle name="Moneda 8 2 2 3 4 2" xfId="29323" xr:uid="{00000000-0005-0000-0000-000028740000}"/>
    <cellStyle name="Moneda 8 2 2 3 5" xfId="15903" xr:uid="{00000000-0005-0000-0000-000029740000}"/>
    <cellStyle name="Moneda 8 2 2 3 6" xfId="19362" xr:uid="{00000000-0005-0000-0000-00002A740000}"/>
    <cellStyle name="Moneda 8 2 2 4" xfId="3454" xr:uid="{00000000-0005-0000-0000-00002B740000}"/>
    <cellStyle name="Moneda 8 2 2 4 2" xfId="6771" xr:uid="{00000000-0005-0000-0000-00002C740000}"/>
    <cellStyle name="Moneda 8 2 2 4 2 2" xfId="23507" xr:uid="{00000000-0005-0000-0000-00002D740000}"/>
    <cellStyle name="Moneda 8 2 2 4 3" xfId="10088" xr:uid="{00000000-0005-0000-0000-00002E740000}"/>
    <cellStyle name="Moneda 8 2 2 4 3 2" xfId="26824" xr:uid="{00000000-0005-0000-0000-00002F740000}"/>
    <cellStyle name="Moneda 8 2 2 4 4" xfId="13415" xr:uid="{00000000-0005-0000-0000-000030740000}"/>
    <cellStyle name="Moneda 8 2 2 4 4 2" xfId="30151" xr:uid="{00000000-0005-0000-0000-000031740000}"/>
    <cellStyle name="Moneda 8 2 2 4 5" xfId="16731" xr:uid="{00000000-0005-0000-0000-000032740000}"/>
    <cellStyle name="Moneda 8 2 2 4 6" xfId="20190" xr:uid="{00000000-0005-0000-0000-000033740000}"/>
    <cellStyle name="Moneda 8 2 2 5" xfId="4286" xr:uid="{00000000-0005-0000-0000-000034740000}"/>
    <cellStyle name="Moneda 8 2 2 5 2" xfId="21022" xr:uid="{00000000-0005-0000-0000-000035740000}"/>
    <cellStyle name="Moneda 8 2 2 6" xfId="7603" xr:uid="{00000000-0005-0000-0000-000036740000}"/>
    <cellStyle name="Moneda 8 2 2 6 2" xfId="24339" xr:uid="{00000000-0005-0000-0000-000037740000}"/>
    <cellStyle name="Moneda 8 2 2 7" xfId="10930" xr:uid="{00000000-0005-0000-0000-000038740000}"/>
    <cellStyle name="Moneda 8 2 2 7 2" xfId="27666" xr:uid="{00000000-0005-0000-0000-000039740000}"/>
    <cellStyle name="Moneda 8 2 2 8" xfId="14246" xr:uid="{00000000-0005-0000-0000-00003A740000}"/>
    <cellStyle name="Moneda 8 2 2 9" xfId="17705" xr:uid="{00000000-0005-0000-0000-00003B740000}"/>
    <cellStyle name="Moneda 8 2 3" xfId="1383" xr:uid="{00000000-0005-0000-0000-00003C740000}"/>
    <cellStyle name="Moneda 8 2 3 2" xfId="4700" xr:uid="{00000000-0005-0000-0000-00003D740000}"/>
    <cellStyle name="Moneda 8 2 3 2 2" xfId="21436" xr:uid="{00000000-0005-0000-0000-00003E740000}"/>
    <cellStyle name="Moneda 8 2 3 3" xfId="8017" xr:uid="{00000000-0005-0000-0000-00003F740000}"/>
    <cellStyle name="Moneda 8 2 3 3 2" xfId="24753" xr:uid="{00000000-0005-0000-0000-000040740000}"/>
    <cellStyle name="Moneda 8 2 3 4" xfId="11344" xr:uid="{00000000-0005-0000-0000-000041740000}"/>
    <cellStyle name="Moneda 8 2 3 4 2" xfId="28080" xr:uid="{00000000-0005-0000-0000-000042740000}"/>
    <cellStyle name="Moneda 8 2 3 5" xfId="14660" xr:uid="{00000000-0005-0000-0000-000043740000}"/>
    <cellStyle name="Moneda 8 2 3 6" xfId="18119" xr:uid="{00000000-0005-0000-0000-000044740000}"/>
    <cellStyle name="Moneda 8 2 4" xfId="2212" xr:uid="{00000000-0005-0000-0000-000045740000}"/>
    <cellStyle name="Moneda 8 2 4 2" xfId="5529" xr:uid="{00000000-0005-0000-0000-000046740000}"/>
    <cellStyle name="Moneda 8 2 4 2 2" xfId="22265" xr:uid="{00000000-0005-0000-0000-000047740000}"/>
    <cellStyle name="Moneda 8 2 4 3" xfId="8846" xr:uid="{00000000-0005-0000-0000-000048740000}"/>
    <cellStyle name="Moneda 8 2 4 3 2" xfId="25582" xr:uid="{00000000-0005-0000-0000-000049740000}"/>
    <cellStyle name="Moneda 8 2 4 4" xfId="12173" xr:uid="{00000000-0005-0000-0000-00004A740000}"/>
    <cellStyle name="Moneda 8 2 4 4 2" xfId="28909" xr:uid="{00000000-0005-0000-0000-00004B740000}"/>
    <cellStyle name="Moneda 8 2 4 5" xfId="15489" xr:uid="{00000000-0005-0000-0000-00004C740000}"/>
    <cellStyle name="Moneda 8 2 4 6" xfId="18948" xr:uid="{00000000-0005-0000-0000-00004D740000}"/>
    <cellStyle name="Moneda 8 2 5" xfId="3040" xr:uid="{00000000-0005-0000-0000-00004E740000}"/>
    <cellStyle name="Moneda 8 2 5 2" xfId="6357" xr:uid="{00000000-0005-0000-0000-00004F740000}"/>
    <cellStyle name="Moneda 8 2 5 2 2" xfId="23093" xr:uid="{00000000-0005-0000-0000-000050740000}"/>
    <cellStyle name="Moneda 8 2 5 3" xfId="9674" xr:uid="{00000000-0005-0000-0000-000051740000}"/>
    <cellStyle name="Moneda 8 2 5 3 2" xfId="26410" xr:uid="{00000000-0005-0000-0000-000052740000}"/>
    <cellStyle name="Moneda 8 2 5 4" xfId="13001" xr:uid="{00000000-0005-0000-0000-000053740000}"/>
    <cellStyle name="Moneda 8 2 5 4 2" xfId="29737" xr:uid="{00000000-0005-0000-0000-000054740000}"/>
    <cellStyle name="Moneda 8 2 5 5" xfId="16317" xr:uid="{00000000-0005-0000-0000-000055740000}"/>
    <cellStyle name="Moneda 8 2 5 6" xfId="19776" xr:uid="{00000000-0005-0000-0000-000056740000}"/>
    <cellStyle name="Moneda 8 2 6" xfId="3872" xr:uid="{00000000-0005-0000-0000-000057740000}"/>
    <cellStyle name="Moneda 8 2 6 2" xfId="20608" xr:uid="{00000000-0005-0000-0000-000058740000}"/>
    <cellStyle name="Moneda 8 2 7" xfId="7189" xr:uid="{00000000-0005-0000-0000-000059740000}"/>
    <cellStyle name="Moneda 8 2 7 2" xfId="23925" xr:uid="{00000000-0005-0000-0000-00005A740000}"/>
    <cellStyle name="Moneda 8 2 8" xfId="10516" xr:uid="{00000000-0005-0000-0000-00005B740000}"/>
    <cellStyle name="Moneda 8 2 8 2" xfId="27252" xr:uid="{00000000-0005-0000-0000-00005C740000}"/>
    <cellStyle name="Moneda 8 2 9" xfId="13832" xr:uid="{00000000-0005-0000-0000-00005D740000}"/>
    <cellStyle name="Moneda 8 3" xfId="764" xr:uid="{00000000-0005-0000-0000-00005E740000}"/>
    <cellStyle name="Moneda 8 3 2" xfId="1593" xr:uid="{00000000-0005-0000-0000-00005F740000}"/>
    <cellStyle name="Moneda 8 3 2 2" xfId="4910" xr:uid="{00000000-0005-0000-0000-000060740000}"/>
    <cellStyle name="Moneda 8 3 2 2 2" xfId="21646" xr:uid="{00000000-0005-0000-0000-000061740000}"/>
    <cellStyle name="Moneda 8 3 2 3" xfId="8227" xr:uid="{00000000-0005-0000-0000-000062740000}"/>
    <cellStyle name="Moneda 8 3 2 3 2" xfId="24963" xr:uid="{00000000-0005-0000-0000-000063740000}"/>
    <cellStyle name="Moneda 8 3 2 4" xfId="11554" xr:uid="{00000000-0005-0000-0000-000064740000}"/>
    <cellStyle name="Moneda 8 3 2 4 2" xfId="28290" xr:uid="{00000000-0005-0000-0000-000065740000}"/>
    <cellStyle name="Moneda 8 3 2 5" xfId="14870" xr:uid="{00000000-0005-0000-0000-000066740000}"/>
    <cellStyle name="Moneda 8 3 2 6" xfId="18329" xr:uid="{00000000-0005-0000-0000-000067740000}"/>
    <cellStyle name="Moneda 8 3 3" xfId="2421" xr:uid="{00000000-0005-0000-0000-000068740000}"/>
    <cellStyle name="Moneda 8 3 3 2" xfId="5738" xr:uid="{00000000-0005-0000-0000-000069740000}"/>
    <cellStyle name="Moneda 8 3 3 2 2" xfId="22474" xr:uid="{00000000-0005-0000-0000-00006A740000}"/>
    <cellStyle name="Moneda 8 3 3 3" xfId="9055" xr:uid="{00000000-0005-0000-0000-00006B740000}"/>
    <cellStyle name="Moneda 8 3 3 3 2" xfId="25791" xr:uid="{00000000-0005-0000-0000-00006C740000}"/>
    <cellStyle name="Moneda 8 3 3 4" xfId="12382" xr:uid="{00000000-0005-0000-0000-00006D740000}"/>
    <cellStyle name="Moneda 8 3 3 4 2" xfId="29118" xr:uid="{00000000-0005-0000-0000-00006E740000}"/>
    <cellStyle name="Moneda 8 3 3 5" xfId="15698" xr:uid="{00000000-0005-0000-0000-00006F740000}"/>
    <cellStyle name="Moneda 8 3 3 6" xfId="19157" xr:uid="{00000000-0005-0000-0000-000070740000}"/>
    <cellStyle name="Moneda 8 3 4" xfId="3249" xr:uid="{00000000-0005-0000-0000-000071740000}"/>
    <cellStyle name="Moneda 8 3 4 2" xfId="6566" xr:uid="{00000000-0005-0000-0000-000072740000}"/>
    <cellStyle name="Moneda 8 3 4 2 2" xfId="23302" xr:uid="{00000000-0005-0000-0000-000073740000}"/>
    <cellStyle name="Moneda 8 3 4 3" xfId="9883" xr:uid="{00000000-0005-0000-0000-000074740000}"/>
    <cellStyle name="Moneda 8 3 4 3 2" xfId="26619" xr:uid="{00000000-0005-0000-0000-000075740000}"/>
    <cellStyle name="Moneda 8 3 4 4" xfId="13210" xr:uid="{00000000-0005-0000-0000-000076740000}"/>
    <cellStyle name="Moneda 8 3 4 4 2" xfId="29946" xr:uid="{00000000-0005-0000-0000-000077740000}"/>
    <cellStyle name="Moneda 8 3 4 5" xfId="16526" xr:uid="{00000000-0005-0000-0000-000078740000}"/>
    <cellStyle name="Moneda 8 3 4 6" xfId="19985" xr:uid="{00000000-0005-0000-0000-000079740000}"/>
    <cellStyle name="Moneda 8 3 5" xfId="4081" xr:uid="{00000000-0005-0000-0000-00007A740000}"/>
    <cellStyle name="Moneda 8 3 5 2" xfId="20817" xr:uid="{00000000-0005-0000-0000-00007B740000}"/>
    <cellStyle name="Moneda 8 3 6" xfId="7398" xr:uid="{00000000-0005-0000-0000-00007C740000}"/>
    <cellStyle name="Moneda 8 3 6 2" xfId="24134" xr:uid="{00000000-0005-0000-0000-00007D740000}"/>
    <cellStyle name="Moneda 8 3 7" xfId="10725" xr:uid="{00000000-0005-0000-0000-00007E740000}"/>
    <cellStyle name="Moneda 8 3 7 2" xfId="27461" xr:uid="{00000000-0005-0000-0000-00007F740000}"/>
    <cellStyle name="Moneda 8 3 8" xfId="14041" xr:uid="{00000000-0005-0000-0000-000080740000}"/>
    <cellStyle name="Moneda 8 3 9" xfId="17500" xr:uid="{00000000-0005-0000-0000-000081740000}"/>
    <cellStyle name="Moneda 8 4" xfId="1178" xr:uid="{00000000-0005-0000-0000-000082740000}"/>
    <cellStyle name="Moneda 8 4 2" xfId="4495" xr:uid="{00000000-0005-0000-0000-000083740000}"/>
    <cellStyle name="Moneda 8 4 2 2" xfId="21231" xr:uid="{00000000-0005-0000-0000-000084740000}"/>
    <cellStyle name="Moneda 8 4 3" xfId="7812" xr:uid="{00000000-0005-0000-0000-000085740000}"/>
    <cellStyle name="Moneda 8 4 3 2" xfId="24548" xr:uid="{00000000-0005-0000-0000-000086740000}"/>
    <cellStyle name="Moneda 8 4 4" xfId="11139" xr:uid="{00000000-0005-0000-0000-000087740000}"/>
    <cellStyle name="Moneda 8 4 4 2" xfId="27875" xr:uid="{00000000-0005-0000-0000-000088740000}"/>
    <cellStyle name="Moneda 8 4 5" xfId="14455" xr:uid="{00000000-0005-0000-0000-000089740000}"/>
    <cellStyle name="Moneda 8 4 6" xfId="17914" xr:uid="{00000000-0005-0000-0000-00008A740000}"/>
    <cellStyle name="Moneda 8 5" xfId="2007" xr:uid="{00000000-0005-0000-0000-00008B740000}"/>
    <cellStyle name="Moneda 8 5 2" xfId="5324" xr:uid="{00000000-0005-0000-0000-00008C740000}"/>
    <cellStyle name="Moneda 8 5 2 2" xfId="22060" xr:uid="{00000000-0005-0000-0000-00008D740000}"/>
    <cellStyle name="Moneda 8 5 3" xfId="8641" xr:uid="{00000000-0005-0000-0000-00008E740000}"/>
    <cellStyle name="Moneda 8 5 3 2" xfId="25377" xr:uid="{00000000-0005-0000-0000-00008F740000}"/>
    <cellStyle name="Moneda 8 5 4" xfId="11968" xr:uid="{00000000-0005-0000-0000-000090740000}"/>
    <cellStyle name="Moneda 8 5 4 2" xfId="28704" xr:uid="{00000000-0005-0000-0000-000091740000}"/>
    <cellStyle name="Moneda 8 5 5" xfId="15284" xr:uid="{00000000-0005-0000-0000-000092740000}"/>
    <cellStyle name="Moneda 8 5 6" xfId="18743" xr:uid="{00000000-0005-0000-0000-000093740000}"/>
    <cellStyle name="Moneda 8 6" xfId="2835" xr:uid="{00000000-0005-0000-0000-000094740000}"/>
    <cellStyle name="Moneda 8 6 2" xfId="6152" xr:uid="{00000000-0005-0000-0000-000095740000}"/>
    <cellStyle name="Moneda 8 6 2 2" xfId="22888" xr:uid="{00000000-0005-0000-0000-000096740000}"/>
    <cellStyle name="Moneda 8 6 3" xfId="9469" xr:uid="{00000000-0005-0000-0000-000097740000}"/>
    <cellStyle name="Moneda 8 6 3 2" xfId="26205" xr:uid="{00000000-0005-0000-0000-000098740000}"/>
    <cellStyle name="Moneda 8 6 4" xfId="12796" xr:uid="{00000000-0005-0000-0000-000099740000}"/>
    <cellStyle name="Moneda 8 6 4 2" xfId="29532" xr:uid="{00000000-0005-0000-0000-00009A740000}"/>
    <cellStyle name="Moneda 8 6 5" xfId="16112" xr:uid="{00000000-0005-0000-0000-00009B740000}"/>
    <cellStyle name="Moneda 8 6 6" xfId="19571" xr:uid="{00000000-0005-0000-0000-00009C740000}"/>
    <cellStyle name="Moneda 8 7" xfId="3667" xr:uid="{00000000-0005-0000-0000-00009D740000}"/>
    <cellStyle name="Moneda 8 7 2" xfId="20403" xr:uid="{00000000-0005-0000-0000-00009E740000}"/>
    <cellStyle name="Moneda 8 8" xfId="6984" xr:uid="{00000000-0005-0000-0000-00009F740000}"/>
    <cellStyle name="Moneda 8 8 2" xfId="23720" xr:uid="{00000000-0005-0000-0000-0000A0740000}"/>
    <cellStyle name="Moneda 8 9" xfId="10311" xr:uid="{00000000-0005-0000-0000-0000A1740000}"/>
    <cellStyle name="Moneda 8 9 2" xfId="27047" xr:uid="{00000000-0005-0000-0000-0000A2740000}"/>
    <cellStyle name="Moneda 80" xfId="318" xr:uid="{00000000-0005-0000-0000-0000A3740000}"/>
    <cellStyle name="Moneda 80 10" xfId="13628" xr:uid="{00000000-0005-0000-0000-0000A4740000}"/>
    <cellStyle name="Moneda 80 11" xfId="17087" xr:uid="{00000000-0005-0000-0000-0000A5740000}"/>
    <cellStyle name="Moneda 80 2" xfId="549" xr:uid="{00000000-0005-0000-0000-0000A6740000}"/>
    <cellStyle name="Moneda 80 2 10" xfId="17292" xr:uid="{00000000-0005-0000-0000-0000A7740000}"/>
    <cellStyle name="Moneda 80 2 2" xfId="970" xr:uid="{00000000-0005-0000-0000-0000A8740000}"/>
    <cellStyle name="Moneda 80 2 2 2" xfId="1799" xr:uid="{00000000-0005-0000-0000-0000A9740000}"/>
    <cellStyle name="Moneda 80 2 2 2 2" xfId="5116" xr:uid="{00000000-0005-0000-0000-0000AA740000}"/>
    <cellStyle name="Moneda 80 2 2 2 2 2" xfId="21852" xr:uid="{00000000-0005-0000-0000-0000AB740000}"/>
    <cellStyle name="Moneda 80 2 2 2 3" xfId="8433" xr:uid="{00000000-0005-0000-0000-0000AC740000}"/>
    <cellStyle name="Moneda 80 2 2 2 3 2" xfId="25169" xr:uid="{00000000-0005-0000-0000-0000AD740000}"/>
    <cellStyle name="Moneda 80 2 2 2 4" xfId="11760" xr:uid="{00000000-0005-0000-0000-0000AE740000}"/>
    <cellStyle name="Moneda 80 2 2 2 4 2" xfId="28496" xr:uid="{00000000-0005-0000-0000-0000AF740000}"/>
    <cellStyle name="Moneda 80 2 2 2 5" xfId="15076" xr:uid="{00000000-0005-0000-0000-0000B0740000}"/>
    <cellStyle name="Moneda 80 2 2 2 6" xfId="18535" xr:uid="{00000000-0005-0000-0000-0000B1740000}"/>
    <cellStyle name="Moneda 80 2 2 3" xfId="2627" xr:uid="{00000000-0005-0000-0000-0000B2740000}"/>
    <cellStyle name="Moneda 80 2 2 3 2" xfId="5944" xr:uid="{00000000-0005-0000-0000-0000B3740000}"/>
    <cellStyle name="Moneda 80 2 2 3 2 2" xfId="22680" xr:uid="{00000000-0005-0000-0000-0000B4740000}"/>
    <cellStyle name="Moneda 80 2 2 3 3" xfId="9261" xr:uid="{00000000-0005-0000-0000-0000B5740000}"/>
    <cellStyle name="Moneda 80 2 2 3 3 2" xfId="25997" xr:uid="{00000000-0005-0000-0000-0000B6740000}"/>
    <cellStyle name="Moneda 80 2 2 3 4" xfId="12588" xr:uid="{00000000-0005-0000-0000-0000B7740000}"/>
    <cellStyle name="Moneda 80 2 2 3 4 2" xfId="29324" xr:uid="{00000000-0005-0000-0000-0000B8740000}"/>
    <cellStyle name="Moneda 80 2 2 3 5" xfId="15904" xr:uid="{00000000-0005-0000-0000-0000B9740000}"/>
    <cellStyle name="Moneda 80 2 2 3 6" xfId="19363" xr:uid="{00000000-0005-0000-0000-0000BA740000}"/>
    <cellStyle name="Moneda 80 2 2 4" xfId="3455" xr:uid="{00000000-0005-0000-0000-0000BB740000}"/>
    <cellStyle name="Moneda 80 2 2 4 2" xfId="6772" xr:uid="{00000000-0005-0000-0000-0000BC740000}"/>
    <cellStyle name="Moneda 80 2 2 4 2 2" xfId="23508" xr:uid="{00000000-0005-0000-0000-0000BD740000}"/>
    <cellStyle name="Moneda 80 2 2 4 3" xfId="10089" xr:uid="{00000000-0005-0000-0000-0000BE740000}"/>
    <cellStyle name="Moneda 80 2 2 4 3 2" xfId="26825" xr:uid="{00000000-0005-0000-0000-0000BF740000}"/>
    <cellStyle name="Moneda 80 2 2 4 4" xfId="13416" xr:uid="{00000000-0005-0000-0000-0000C0740000}"/>
    <cellStyle name="Moneda 80 2 2 4 4 2" xfId="30152" xr:uid="{00000000-0005-0000-0000-0000C1740000}"/>
    <cellStyle name="Moneda 80 2 2 4 5" xfId="16732" xr:uid="{00000000-0005-0000-0000-0000C2740000}"/>
    <cellStyle name="Moneda 80 2 2 4 6" xfId="20191" xr:uid="{00000000-0005-0000-0000-0000C3740000}"/>
    <cellStyle name="Moneda 80 2 2 5" xfId="4287" xr:uid="{00000000-0005-0000-0000-0000C4740000}"/>
    <cellStyle name="Moneda 80 2 2 5 2" xfId="21023" xr:uid="{00000000-0005-0000-0000-0000C5740000}"/>
    <cellStyle name="Moneda 80 2 2 6" xfId="7604" xr:uid="{00000000-0005-0000-0000-0000C6740000}"/>
    <cellStyle name="Moneda 80 2 2 6 2" xfId="24340" xr:uid="{00000000-0005-0000-0000-0000C7740000}"/>
    <cellStyle name="Moneda 80 2 2 7" xfId="10931" xr:uid="{00000000-0005-0000-0000-0000C8740000}"/>
    <cellStyle name="Moneda 80 2 2 7 2" xfId="27667" xr:uid="{00000000-0005-0000-0000-0000C9740000}"/>
    <cellStyle name="Moneda 80 2 2 8" xfId="14247" xr:uid="{00000000-0005-0000-0000-0000CA740000}"/>
    <cellStyle name="Moneda 80 2 2 9" xfId="17706" xr:uid="{00000000-0005-0000-0000-0000CB740000}"/>
    <cellStyle name="Moneda 80 2 3" xfId="1384" xr:uid="{00000000-0005-0000-0000-0000CC740000}"/>
    <cellStyle name="Moneda 80 2 3 2" xfId="4701" xr:uid="{00000000-0005-0000-0000-0000CD740000}"/>
    <cellStyle name="Moneda 80 2 3 2 2" xfId="21437" xr:uid="{00000000-0005-0000-0000-0000CE740000}"/>
    <cellStyle name="Moneda 80 2 3 3" xfId="8018" xr:uid="{00000000-0005-0000-0000-0000CF740000}"/>
    <cellStyle name="Moneda 80 2 3 3 2" xfId="24754" xr:uid="{00000000-0005-0000-0000-0000D0740000}"/>
    <cellStyle name="Moneda 80 2 3 4" xfId="11345" xr:uid="{00000000-0005-0000-0000-0000D1740000}"/>
    <cellStyle name="Moneda 80 2 3 4 2" xfId="28081" xr:uid="{00000000-0005-0000-0000-0000D2740000}"/>
    <cellStyle name="Moneda 80 2 3 5" xfId="14661" xr:uid="{00000000-0005-0000-0000-0000D3740000}"/>
    <cellStyle name="Moneda 80 2 3 6" xfId="18120" xr:uid="{00000000-0005-0000-0000-0000D4740000}"/>
    <cellStyle name="Moneda 80 2 4" xfId="2213" xr:uid="{00000000-0005-0000-0000-0000D5740000}"/>
    <cellStyle name="Moneda 80 2 4 2" xfId="5530" xr:uid="{00000000-0005-0000-0000-0000D6740000}"/>
    <cellStyle name="Moneda 80 2 4 2 2" xfId="22266" xr:uid="{00000000-0005-0000-0000-0000D7740000}"/>
    <cellStyle name="Moneda 80 2 4 3" xfId="8847" xr:uid="{00000000-0005-0000-0000-0000D8740000}"/>
    <cellStyle name="Moneda 80 2 4 3 2" xfId="25583" xr:uid="{00000000-0005-0000-0000-0000D9740000}"/>
    <cellStyle name="Moneda 80 2 4 4" xfId="12174" xr:uid="{00000000-0005-0000-0000-0000DA740000}"/>
    <cellStyle name="Moneda 80 2 4 4 2" xfId="28910" xr:uid="{00000000-0005-0000-0000-0000DB740000}"/>
    <cellStyle name="Moneda 80 2 4 5" xfId="15490" xr:uid="{00000000-0005-0000-0000-0000DC740000}"/>
    <cellStyle name="Moneda 80 2 4 6" xfId="18949" xr:uid="{00000000-0005-0000-0000-0000DD740000}"/>
    <cellStyle name="Moneda 80 2 5" xfId="3041" xr:uid="{00000000-0005-0000-0000-0000DE740000}"/>
    <cellStyle name="Moneda 80 2 5 2" xfId="6358" xr:uid="{00000000-0005-0000-0000-0000DF740000}"/>
    <cellStyle name="Moneda 80 2 5 2 2" xfId="23094" xr:uid="{00000000-0005-0000-0000-0000E0740000}"/>
    <cellStyle name="Moneda 80 2 5 3" xfId="9675" xr:uid="{00000000-0005-0000-0000-0000E1740000}"/>
    <cellStyle name="Moneda 80 2 5 3 2" xfId="26411" xr:uid="{00000000-0005-0000-0000-0000E2740000}"/>
    <cellStyle name="Moneda 80 2 5 4" xfId="13002" xr:uid="{00000000-0005-0000-0000-0000E3740000}"/>
    <cellStyle name="Moneda 80 2 5 4 2" xfId="29738" xr:uid="{00000000-0005-0000-0000-0000E4740000}"/>
    <cellStyle name="Moneda 80 2 5 5" xfId="16318" xr:uid="{00000000-0005-0000-0000-0000E5740000}"/>
    <cellStyle name="Moneda 80 2 5 6" xfId="19777" xr:uid="{00000000-0005-0000-0000-0000E6740000}"/>
    <cellStyle name="Moneda 80 2 6" xfId="3873" xr:uid="{00000000-0005-0000-0000-0000E7740000}"/>
    <cellStyle name="Moneda 80 2 6 2" xfId="20609" xr:uid="{00000000-0005-0000-0000-0000E8740000}"/>
    <cellStyle name="Moneda 80 2 7" xfId="7190" xr:uid="{00000000-0005-0000-0000-0000E9740000}"/>
    <cellStyle name="Moneda 80 2 7 2" xfId="23926" xr:uid="{00000000-0005-0000-0000-0000EA740000}"/>
    <cellStyle name="Moneda 80 2 8" xfId="10517" xr:uid="{00000000-0005-0000-0000-0000EB740000}"/>
    <cellStyle name="Moneda 80 2 8 2" xfId="27253" xr:uid="{00000000-0005-0000-0000-0000EC740000}"/>
    <cellStyle name="Moneda 80 2 9" xfId="13833" xr:uid="{00000000-0005-0000-0000-0000ED740000}"/>
    <cellStyle name="Moneda 80 3" xfId="765" xr:uid="{00000000-0005-0000-0000-0000EE740000}"/>
    <cellStyle name="Moneda 80 3 2" xfId="1594" xr:uid="{00000000-0005-0000-0000-0000EF740000}"/>
    <cellStyle name="Moneda 80 3 2 2" xfId="4911" xr:uid="{00000000-0005-0000-0000-0000F0740000}"/>
    <cellStyle name="Moneda 80 3 2 2 2" xfId="21647" xr:uid="{00000000-0005-0000-0000-0000F1740000}"/>
    <cellStyle name="Moneda 80 3 2 3" xfId="8228" xr:uid="{00000000-0005-0000-0000-0000F2740000}"/>
    <cellStyle name="Moneda 80 3 2 3 2" xfId="24964" xr:uid="{00000000-0005-0000-0000-0000F3740000}"/>
    <cellStyle name="Moneda 80 3 2 4" xfId="11555" xr:uid="{00000000-0005-0000-0000-0000F4740000}"/>
    <cellStyle name="Moneda 80 3 2 4 2" xfId="28291" xr:uid="{00000000-0005-0000-0000-0000F5740000}"/>
    <cellStyle name="Moneda 80 3 2 5" xfId="14871" xr:uid="{00000000-0005-0000-0000-0000F6740000}"/>
    <cellStyle name="Moneda 80 3 2 6" xfId="18330" xr:uid="{00000000-0005-0000-0000-0000F7740000}"/>
    <cellStyle name="Moneda 80 3 3" xfId="2422" xr:uid="{00000000-0005-0000-0000-0000F8740000}"/>
    <cellStyle name="Moneda 80 3 3 2" xfId="5739" xr:uid="{00000000-0005-0000-0000-0000F9740000}"/>
    <cellStyle name="Moneda 80 3 3 2 2" xfId="22475" xr:uid="{00000000-0005-0000-0000-0000FA740000}"/>
    <cellStyle name="Moneda 80 3 3 3" xfId="9056" xr:uid="{00000000-0005-0000-0000-0000FB740000}"/>
    <cellStyle name="Moneda 80 3 3 3 2" xfId="25792" xr:uid="{00000000-0005-0000-0000-0000FC740000}"/>
    <cellStyle name="Moneda 80 3 3 4" xfId="12383" xr:uid="{00000000-0005-0000-0000-0000FD740000}"/>
    <cellStyle name="Moneda 80 3 3 4 2" xfId="29119" xr:uid="{00000000-0005-0000-0000-0000FE740000}"/>
    <cellStyle name="Moneda 80 3 3 5" xfId="15699" xr:uid="{00000000-0005-0000-0000-0000FF740000}"/>
    <cellStyle name="Moneda 80 3 3 6" xfId="19158" xr:uid="{00000000-0005-0000-0000-000000750000}"/>
    <cellStyle name="Moneda 80 3 4" xfId="3250" xr:uid="{00000000-0005-0000-0000-000001750000}"/>
    <cellStyle name="Moneda 80 3 4 2" xfId="6567" xr:uid="{00000000-0005-0000-0000-000002750000}"/>
    <cellStyle name="Moneda 80 3 4 2 2" xfId="23303" xr:uid="{00000000-0005-0000-0000-000003750000}"/>
    <cellStyle name="Moneda 80 3 4 3" xfId="9884" xr:uid="{00000000-0005-0000-0000-000004750000}"/>
    <cellStyle name="Moneda 80 3 4 3 2" xfId="26620" xr:uid="{00000000-0005-0000-0000-000005750000}"/>
    <cellStyle name="Moneda 80 3 4 4" xfId="13211" xr:uid="{00000000-0005-0000-0000-000006750000}"/>
    <cellStyle name="Moneda 80 3 4 4 2" xfId="29947" xr:uid="{00000000-0005-0000-0000-000007750000}"/>
    <cellStyle name="Moneda 80 3 4 5" xfId="16527" xr:uid="{00000000-0005-0000-0000-000008750000}"/>
    <cellStyle name="Moneda 80 3 4 6" xfId="19986" xr:uid="{00000000-0005-0000-0000-000009750000}"/>
    <cellStyle name="Moneda 80 3 5" xfId="4082" xr:uid="{00000000-0005-0000-0000-00000A750000}"/>
    <cellStyle name="Moneda 80 3 5 2" xfId="20818" xr:uid="{00000000-0005-0000-0000-00000B750000}"/>
    <cellStyle name="Moneda 80 3 6" xfId="7399" xr:uid="{00000000-0005-0000-0000-00000C750000}"/>
    <cellStyle name="Moneda 80 3 6 2" xfId="24135" xr:uid="{00000000-0005-0000-0000-00000D750000}"/>
    <cellStyle name="Moneda 80 3 7" xfId="10726" xr:uid="{00000000-0005-0000-0000-00000E750000}"/>
    <cellStyle name="Moneda 80 3 7 2" xfId="27462" xr:uid="{00000000-0005-0000-0000-00000F750000}"/>
    <cellStyle name="Moneda 80 3 8" xfId="14042" xr:uid="{00000000-0005-0000-0000-000010750000}"/>
    <cellStyle name="Moneda 80 3 9" xfId="17501" xr:uid="{00000000-0005-0000-0000-000011750000}"/>
    <cellStyle name="Moneda 80 4" xfId="1179" xr:uid="{00000000-0005-0000-0000-000012750000}"/>
    <cellStyle name="Moneda 80 4 2" xfId="4496" xr:uid="{00000000-0005-0000-0000-000013750000}"/>
    <cellStyle name="Moneda 80 4 2 2" xfId="21232" xr:uid="{00000000-0005-0000-0000-000014750000}"/>
    <cellStyle name="Moneda 80 4 3" xfId="7813" xr:uid="{00000000-0005-0000-0000-000015750000}"/>
    <cellStyle name="Moneda 80 4 3 2" xfId="24549" xr:uid="{00000000-0005-0000-0000-000016750000}"/>
    <cellStyle name="Moneda 80 4 4" xfId="11140" xr:uid="{00000000-0005-0000-0000-000017750000}"/>
    <cellStyle name="Moneda 80 4 4 2" xfId="27876" xr:uid="{00000000-0005-0000-0000-000018750000}"/>
    <cellStyle name="Moneda 80 4 5" xfId="14456" xr:uid="{00000000-0005-0000-0000-000019750000}"/>
    <cellStyle name="Moneda 80 4 6" xfId="17915" xr:uid="{00000000-0005-0000-0000-00001A750000}"/>
    <cellStyle name="Moneda 80 5" xfId="2008" xr:uid="{00000000-0005-0000-0000-00001B750000}"/>
    <cellStyle name="Moneda 80 5 2" xfId="5325" xr:uid="{00000000-0005-0000-0000-00001C750000}"/>
    <cellStyle name="Moneda 80 5 2 2" xfId="22061" xr:uid="{00000000-0005-0000-0000-00001D750000}"/>
    <cellStyle name="Moneda 80 5 3" xfId="8642" xr:uid="{00000000-0005-0000-0000-00001E750000}"/>
    <cellStyle name="Moneda 80 5 3 2" xfId="25378" xr:uid="{00000000-0005-0000-0000-00001F750000}"/>
    <cellStyle name="Moneda 80 5 4" xfId="11969" xr:uid="{00000000-0005-0000-0000-000020750000}"/>
    <cellStyle name="Moneda 80 5 4 2" xfId="28705" xr:uid="{00000000-0005-0000-0000-000021750000}"/>
    <cellStyle name="Moneda 80 5 5" xfId="15285" xr:uid="{00000000-0005-0000-0000-000022750000}"/>
    <cellStyle name="Moneda 80 5 6" xfId="18744" xr:uid="{00000000-0005-0000-0000-000023750000}"/>
    <cellStyle name="Moneda 80 6" xfId="2836" xr:uid="{00000000-0005-0000-0000-000024750000}"/>
    <cellStyle name="Moneda 80 6 2" xfId="6153" xr:uid="{00000000-0005-0000-0000-000025750000}"/>
    <cellStyle name="Moneda 80 6 2 2" xfId="22889" xr:uid="{00000000-0005-0000-0000-000026750000}"/>
    <cellStyle name="Moneda 80 6 3" xfId="9470" xr:uid="{00000000-0005-0000-0000-000027750000}"/>
    <cellStyle name="Moneda 80 6 3 2" xfId="26206" xr:uid="{00000000-0005-0000-0000-000028750000}"/>
    <cellStyle name="Moneda 80 6 4" xfId="12797" xr:uid="{00000000-0005-0000-0000-000029750000}"/>
    <cellStyle name="Moneda 80 6 4 2" xfId="29533" xr:uid="{00000000-0005-0000-0000-00002A750000}"/>
    <cellStyle name="Moneda 80 6 5" xfId="16113" xr:uid="{00000000-0005-0000-0000-00002B750000}"/>
    <cellStyle name="Moneda 80 6 6" xfId="19572" xr:uid="{00000000-0005-0000-0000-00002C750000}"/>
    <cellStyle name="Moneda 80 7" xfId="3668" xr:uid="{00000000-0005-0000-0000-00002D750000}"/>
    <cellStyle name="Moneda 80 7 2" xfId="20404" xr:uid="{00000000-0005-0000-0000-00002E750000}"/>
    <cellStyle name="Moneda 80 8" xfId="6985" xr:uid="{00000000-0005-0000-0000-00002F750000}"/>
    <cellStyle name="Moneda 80 8 2" xfId="23721" xr:uid="{00000000-0005-0000-0000-000030750000}"/>
    <cellStyle name="Moneda 80 9" xfId="10312" xr:uid="{00000000-0005-0000-0000-000031750000}"/>
    <cellStyle name="Moneda 80 9 2" xfId="27048" xr:uid="{00000000-0005-0000-0000-000032750000}"/>
    <cellStyle name="Moneda 81" xfId="319" xr:uid="{00000000-0005-0000-0000-000033750000}"/>
    <cellStyle name="Moneda 81 10" xfId="13629" xr:uid="{00000000-0005-0000-0000-000034750000}"/>
    <cellStyle name="Moneda 81 11" xfId="17088" xr:uid="{00000000-0005-0000-0000-000035750000}"/>
    <cellStyle name="Moneda 81 2" xfId="550" xr:uid="{00000000-0005-0000-0000-000036750000}"/>
    <cellStyle name="Moneda 81 2 10" xfId="17293" xr:uid="{00000000-0005-0000-0000-000037750000}"/>
    <cellStyle name="Moneda 81 2 2" xfId="971" xr:uid="{00000000-0005-0000-0000-000038750000}"/>
    <cellStyle name="Moneda 81 2 2 2" xfId="1800" xr:uid="{00000000-0005-0000-0000-000039750000}"/>
    <cellStyle name="Moneda 81 2 2 2 2" xfId="5117" xr:uid="{00000000-0005-0000-0000-00003A750000}"/>
    <cellStyle name="Moneda 81 2 2 2 2 2" xfId="21853" xr:uid="{00000000-0005-0000-0000-00003B750000}"/>
    <cellStyle name="Moneda 81 2 2 2 3" xfId="8434" xr:uid="{00000000-0005-0000-0000-00003C750000}"/>
    <cellStyle name="Moneda 81 2 2 2 3 2" xfId="25170" xr:uid="{00000000-0005-0000-0000-00003D750000}"/>
    <cellStyle name="Moneda 81 2 2 2 4" xfId="11761" xr:uid="{00000000-0005-0000-0000-00003E750000}"/>
    <cellStyle name="Moneda 81 2 2 2 4 2" xfId="28497" xr:uid="{00000000-0005-0000-0000-00003F750000}"/>
    <cellStyle name="Moneda 81 2 2 2 5" xfId="15077" xr:uid="{00000000-0005-0000-0000-000040750000}"/>
    <cellStyle name="Moneda 81 2 2 2 6" xfId="18536" xr:uid="{00000000-0005-0000-0000-000041750000}"/>
    <cellStyle name="Moneda 81 2 2 3" xfId="2628" xr:uid="{00000000-0005-0000-0000-000042750000}"/>
    <cellStyle name="Moneda 81 2 2 3 2" xfId="5945" xr:uid="{00000000-0005-0000-0000-000043750000}"/>
    <cellStyle name="Moneda 81 2 2 3 2 2" xfId="22681" xr:uid="{00000000-0005-0000-0000-000044750000}"/>
    <cellStyle name="Moneda 81 2 2 3 3" xfId="9262" xr:uid="{00000000-0005-0000-0000-000045750000}"/>
    <cellStyle name="Moneda 81 2 2 3 3 2" xfId="25998" xr:uid="{00000000-0005-0000-0000-000046750000}"/>
    <cellStyle name="Moneda 81 2 2 3 4" xfId="12589" xr:uid="{00000000-0005-0000-0000-000047750000}"/>
    <cellStyle name="Moneda 81 2 2 3 4 2" xfId="29325" xr:uid="{00000000-0005-0000-0000-000048750000}"/>
    <cellStyle name="Moneda 81 2 2 3 5" xfId="15905" xr:uid="{00000000-0005-0000-0000-000049750000}"/>
    <cellStyle name="Moneda 81 2 2 3 6" xfId="19364" xr:uid="{00000000-0005-0000-0000-00004A750000}"/>
    <cellStyle name="Moneda 81 2 2 4" xfId="3456" xr:uid="{00000000-0005-0000-0000-00004B750000}"/>
    <cellStyle name="Moneda 81 2 2 4 2" xfId="6773" xr:uid="{00000000-0005-0000-0000-00004C750000}"/>
    <cellStyle name="Moneda 81 2 2 4 2 2" xfId="23509" xr:uid="{00000000-0005-0000-0000-00004D750000}"/>
    <cellStyle name="Moneda 81 2 2 4 3" xfId="10090" xr:uid="{00000000-0005-0000-0000-00004E750000}"/>
    <cellStyle name="Moneda 81 2 2 4 3 2" xfId="26826" xr:uid="{00000000-0005-0000-0000-00004F750000}"/>
    <cellStyle name="Moneda 81 2 2 4 4" xfId="13417" xr:uid="{00000000-0005-0000-0000-000050750000}"/>
    <cellStyle name="Moneda 81 2 2 4 4 2" xfId="30153" xr:uid="{00000000-0005-0000-0000-000051750000}"/>
    <cellStyle name="Moneda 81 2 2 4 5" xfId="16733" xr:uid="{00000000-0005-0000-0000-000052750000}"/>
    <cellStyle name="Moneda 81 2 2 4 6" xfId="20192" xr:uid="{00000000-0005-0000-0000-000053750000}"/>
    <cellStyle name="Moneda 81 2 2 5" xfId="4288" xr:uid="{00000000-0005-0000-0000-000054750000}"/>
    <cellStyle name="Moneda 81 2 2 5 2" xfId="21024" xr:uid="{00000000-0005-0000-0000-000055750000}"/>
    <cellStyle name="Moneda 81 2 2 6" xfId="7605" xr:uid="{00000000-0005-0000-0000-000056750000}"/>
    <cellStyle name="Moneda 81 2 2 6 2" xfId="24341" xr:uid="{00000000-0005-0000-0000-000057750000}"/>
    <cellStyle name="Moneda 81 2 2 7" xfId="10932" xr:uid="{00000000-0005-0000-0000-000058750000}"/>
    <cellStyle name="Moneda 81 2 2 7 2" xfId="27668" xr:uid="{00000000-0005-0000-0000-000059750000}"/>
    <cellStyle name="Moneda 81 2 2 8" xfId="14248" xr:uid="{00000000-0005-0000-0000-00005A750000}"/>
    <cellStyle name="Moneda 81 2 2 9" xfId="17707" xr:uid="{00000000-0005-0000-0000-00005B750000}"/>
    <cellStyle name="Moneda 81 2 3" xfId="1385" xr:uid="{00000000-0005-0000-0000-00005C750000}"/>
    <cellStyle name="Moneda 81 2 3 2" xfId="4702" xr:uid="{00000000-0005-0000-0000-00005D750000}"/>
    <cellStyle name="Moneda 81 2 3 2 2" xfId="21438" xr:uid="{00000000-0005-0000-0000-00005E750000}"/>
    <cellStyle name="Moneda 81 2 3 3" xfId="8019" xr:uid="{00000000-0005-0000-0000-00005F750000}"/>
    <cellStyle name="Moneda 81 2 3 3 2" xfId="24755" xr:uid="{00000000-0005-0000-0000-000060750000}"/>
    <cellStyle name="Moneda 81 2 3 4" xfId="11346" xr:uid="{00000000-0005-0000-0000-000061750000}"/>
    <cellStyle name="Moneda 81 2 3 4 2" xfId="28082" xr:uid="{00000000-0005-0000-0000-000062750000}"/>
    <cellStyle name="Moneda 81 2 3 5" xfId="14662" xr:uid="{00000000-0005-0000-0000-000063750000}"/>
    <cellStyle name="Moneda 81 2 3 6" xfId="18121" xr:uid="{00000000-0005-0000-0000-000064750000}"/>
    <cellStyle name="Moneda 81 2 4" xfId="2214" xr:uid="{00000000-0005-0000-0000-000065750000}"/>
    <cellStyle name="Moneda 81 2 4 2" xfId="5531" xr:uid="{00000000-0005-0000-0000-000066750000}"/>
    <cellStyle name="Moneda 81 2 4 2 2" xfId="22267" xr:uid="{00000000-0005-0000-0000-000067750000}"/>
    <cellStyle name="Moneda 81 2 4 3" xfId="8848" xr:uid="{00000000-0005-0000-0000-000068750000}"/>
    <cellStyle name="Moneda 81 2 4 3 2" xfId="25584" xr:uid="{00000000-0005-0000-0000-000069750000}"/>
    <cellStyle name="Moneda 81 2 4 4" xfId="12175" xr:uid="{00000000-0005-0000-0000-00006A750000}"/>
    <cellStyle name="Moneda 81 2 4 4 2" xfId="28911" xr:uid="{00000000-0005-0000-0000-00006B750000}"/>
    <cellStyle name="Moneda 81 2 4 5" xfId="15491" xr:uid="{00000000-0005-0000-0000-00006C750000}"/>
    <cellStyle name="Moneda 81 2 4 6" xfId="18950" xr:uid="{00000000-0005-0000-0000-00006D750000}"/>
    <cellStyle name="Moneda 81 2 5" xfId="3042" xr:uid="{00000000-0005-0000-0000-00006E750000}"/>
    <cellStyle name="Moneda 81 2 5 2" xfId="6359" xr:uid="{00000000-0005-0000-0000-00006F750000}"/>
    <cellStyle name="Moneda 81 2 5 2 2" xfId="23095" xr:uid="{00000000-0005-0000-0000-000070750000}"/>
    <cellStyle name="Moneda 81 2 5 3" xfId="9676" xr:uid="{00000000-0005-0000-0000-000071750000}"/>
    <cellStyle name="Moneda 81 2 5 3 2" xfId="26412" xr:uid="{00000000-0005-0000-0000-000072750000}"/>
    <cellStyle name="Moneda 81 2 5 4" xfId="13003" xr:uid="{00000000-0005-0000-0000-000073750000}"/>
    <cellStyle name="Moneda 81 2 5 4 2" xfId="29739" xr:uid="{00000000-0005-0000-0000-000074750000}"/>
    <cellStyle name="Moneda 81 2 5 5" xfId="16319" xr:uid="{00000000-0005-0000-0000-000075750000}"/>
    <cellStyle name="Moneda 81 2 5 6" xfId="19778" xr:uid="{00000000-0005-0000-0000-000076750000}"/>
    <cellStyle name="Moneda 81 2 6" xfId="3874" xr:uid="{00000000-0005-0000-0000-000077750000}"/>
    <cellStyle name="Moneda 81 2 6 2" xfId="20610" xr:uid="{00000000-0005-0000-0000-000078750000}"/>
    <cellStyle name="Moneda 81 2 7" xfId="7191" xr:uid="{00000000-0005-0000-0000-000079750000}"/>
    <cellStyle name="Moneda 81 2 7 2" xfId="23927" xr:uid="{00000000-0005-0000-0000-00007A750000}"/>
    <cellStyle name="Moneda 81 2 8" xfId="10518" xr:uid="{00000000-0005-0000-0000-00007B750000}"/>
    <cellStyle name="Moneda 81 2 8 2" xfId="27254" xr:uid="{00000000-0005-0000-0000-00007C750000}"/>
    <cellStyle name="Moneda 81 2 9" xfId="13834" xr:uid="{00000000-0005-0000-0000-00007D750000}"/>
    <cellStyle name="Moneda 81 3" xfId="766" xr:uid="{00000000-0005-0000-0000-00007E750000}"/>
    <cellStyle name="Moneda 81 3 2" xfId="1595" xr:uid="{00000000-0005-0000-0000-00007F750000}"/>
    <cellStyle name="Moneda 81 3 2 2" xfId="4912" xr:uid="{00000000-0005-0000-0000-000080750000}"/>
    <cellStyle name="Moneda 81 3 2 2 2" xfId="21648" xr:uid="{00000000-0005-0000-0000-000081750000}"/>
    <cellStyle name="Moneda 81 3 2 3" xfId="8229" xr:uid="{00000000-0005-0000-0000-000082750000}"/>
    <cellStyle name="Moneda 81 3 2 3 2" xfId="24965" xr:uid="{00000000-0005-0000-0000-000083750000}"/>
    <cellStyle name="Moneda 81 3 2 4" xfId="11556" xr:uid="{00000000-0005-0000-0000-000084750000}"/>
    <cellStyle name="Moneda 81 3 2 4 2" xfId="28292" xr:uid="{00000000-0005-0000-0000-000085750000}"/>
    <cellStyle name="Moneda 81 3 2 5" xfId="14872" xr:uid="{00000000-0005-0000-0000-000086750000}"/>
    <cellStyle name="Moneda 81 3 2 6" xfId="18331" xr:uid="{00000000-0005-0000-0000-000087750000}"/>
    <cellStyle name="Moneda 81 3 3" xfId="2423" xr:uid="{00000000-0005-0000-0000-000088750000}"/>
    <cellStyle name="Moneda 81 3 3 2" xfId="5740" xr:uid="{00000000-0005-0000-0000-000089750000}"/>
    <cellStyle name="Moneda 81 3 3 2 2" xfId="22476" xr:uid="{00000000-0005-0000-0000-00008A750000}"/>
    <cellStyle name="Moneda 81 3 3 3" xfId="9057" xr:uid="{00000000-0005-0000-0000-00008B750000}"/>
    <cellStyle name="Moneda 81 3 3 3 2" xfId="25793" xr:uid="{00000000-0005-0000-0000-00008C750000}"/>
    <cellStyle name="Moneda 81 3 3 4" xfId="12384" xr:uid="{00000000-0005-0000-0000-00008D750000}"/>
    <cellStyle name="Moneda 81 3 3 4 2" xfId="29120" xr:uid="{00000000-0005-0000-0000-00008E750000}"/>
    <cellStyle name="Moneda 81 3 3 5" xfId="15700" xr:uid="{00000000-0005-0000-0000-00008F750000}"/>
    <cellStyle name="Moneda 81 3 3 6" xfId="19159" xr:uid="{00000000-0005-0000-0000-000090750000}"/>
    <cellStyle name="Moneda 81 3 4" xfId="3251" xr:uid="{00000000-0005-0000-0000-000091750000}"/>
    <cellStyle name="Moneda 81 3 4 2" xfId="6568" xr:uid="{00000000-0005-0000-0000-000092750000}"/>
    <cellStyle name="Moneda 81 3 4 2 2" xfId="23304" xr:uid="{00000000-0005-0000-0000-000093750000}"/>
    <cellStyle name="Moneda 81 3 4 3" xfId="9885" xr:uid="{00000000-0005-0000-0000-000094750000}"/>
    <cellStyle name="Moneda 81 3 4 3 2" xfId="26621" xr:uid="{00000000-0005-0000-0000-000095750000}"/>
    <cellStyle name="Moneda 81 3 4 4" xfId="13212" xr:uid="{00000000-0005-0000-0000-000096750000}"/>
    <cellStyle name="Moneda 81 3 4 4 2" xfId="29948" xr:uid="{00000000-0005-0000-0000-000097750000}"/>
    <cellStyle name="Moneda 81 3 4 5" xfId="16528" xr:uid="{00000000-0005-0000-0000-000098750000}"/>
    <cellStyle name="Moneda 81 3 4 6" xfId="19987" xr:uid="{00000000-0005-0000-0000-000099750000}"/>
    <cellStyle name="Moneda 81 3 5" xfId="4083" xr:uid="{00000000-0005-0000-0000-00009A750000}"/>
    <cellStyle name="Moneda 81 3 5 2" xfId="20819" xr:uid="{00000000-0005-0000-0000-00009B750000}"/>
    <cellStyle name="Moneda 81 3 6" xfId="7400" xr:uid="{00000000-0005-0000-0000-00009C750000}"/>
    <cellStyle name="Moneda 81 3 6 2" xfId="24136" xr:uid="{00000000-0005-0000-0000-00009D750000}"/>
    <cellStyle name="Moneda 81 3 7" xfId="10727" xr:uid="{00000000-0005-0000-0000-00009E750000}"/>
    <cellStyle name="Moneda 81 3 7 2" xfId="27463" xr:uid="{00000000-0005-0000-0000-00009F750000}"/>
    <cellStyle name="Moneda 81 3 8" xfId="14043" xr:uid="{00000000-0005-0000-0000-0000A0750000}"/>
    <cellStyle name="Moneda 81 3 9" xfId="17502" xr:uid="{00000000-0005-0000-0000-0000A1750000}"/>
    <cellStyle name="Moneda 81 4" xfId="1180" xr:uid="{00000000-0005-0000-0000-0000A2750000}"/>
    <cellStyle name="Moneda 81 4 2" xfId="4497" xr:uid="{00000000-0005-0000-0000-0000A3750000}"/>
    <cellStyle name="Moneda 81 4 2 2" xfId="21233" xr:uid="{00000000-0005-0000-0000-0000A4750000}"/>
    <cellStyle name="Moneda 81 4 3" xfId="7814" xr:uid="{00000000-0005-0000-0000-0000A5750000}"/>
    <cellStyle name="Moneda 81 4 3 2" xfId="24550" xr:uid="{00000000-0005-0000-0000-0000A6750000}"/>
    <cellStyle name="Moneda 81 4 4" xfId="11141" xr:uid="{00000000-0005-0000-0000-0000A7750000}"/>
    <cellStyle name="Moneda 81 4 4 2" xfId="27877" xr:uid="{00000000-0005-0000-0000-0000A8750000}"/>
    <cellStyle name="Moneda 81 4 5" xfId="14457" xr:uid="{00000000-0005-0000-0000-0000A9750000}"/>
    <cellStyle name="Moneda 81 4 6" xfId="17916" xr:uid="{00000000-0005-0000-0000-0000AA750000}"/>
    <cellStyle name="Moneda 81 5" xfId="2009" xr:uid="{00000000-0005-0000-0000-0000AB750000}"/>
    <cellStyle name="Moneda 81 5 2" xfId="5326" xr:uid="{00000000-0005-0000-0000-0000AC750000}"/>
    <cellStyle name="Moneda 81 5 2 2" xfId="22062" xr:uid="{00000000-0005-0000-0000-0000AD750000}"/>
    <cellStyle name="Moneda 81 5 3" xfId="8643" xr:uid="{00000000-0005-0000-0000-0000AE750000}"/>
    <cellStyle name="Moneda 81 5 3 2" xfId="25379" xr:uid="{00000000-0005-0000-0000-0000AF750000}"/>
    <cellStyle name="Moneda 81 5 4" xfId="11970" xr:uid="{00000000-0005-0000-0000-0000B0750000}"/>
    <cellStyle name="Moneda 81 5 4 2" xfId="28706" xr:uid="{00000000-0005-0000-0000-0000B1750000}"/>
    <cellStyle name="Moneda 81 5 5" xfId="15286" xr:uid="{00000000-0005-0000-0000-0000B2750000}"/>
    <cellStyle name="Moneda 81 5 6" xfId="18745" xr:uid="{00000000-0005-0000-0000-0000B3750000}"/>
    <cellStyle name="Moneda 81 6" xfId="2837" xr:uid="{00000000-0005-0000-0000-0000B4750000}"/>
    <cellStyle name="Moneda 81 6 2" xfId="6154" xr:uid="{00000000-0005-0000-0000-0000B5750000}"/>
    <cellStyle name="Moneda 81 6 2 2" xfId="22890" xr:uid="{00000000-0005-0000-0000-0000B6750000}"/>
    <cellStyle name="Moneda 81 6 3" xfId="9471" xr:uid="{00000000-0005-0000-0000-0000B7750000}"/>
    <cellStyle name="Moneda 81 6 3 2" xfId="26207" xr:uid="{00000000-0005-0000-0000-0000B8750000}"/>
    <cellStyle name="Moneda 81 6 4" xfId="12798" xr:uid="{00000000-0005-0000-0000-0000B9750000}"/>
    <cellStyle name="Moneda 81 6 4 2" xfId="29534" xr:uid="{00000000-0005-0000-0000-0000BA750000}"/>
    <cellStyle name="Moneda 81 6 5" xfId="16114" xr:uid="{00000000-0005-0000-0000-0000BB750000}"/>
    <cellStyle name="Moneda 81 6 6" xfId="19573" xr:uid="{00000000-0005-0000-0000-0000BC750000}"/>
    <cellStyle name="Moneda 81 7" xfId="3669" xr:uid="{00000000-0005-0000-0000-0000BD750000}"/>
    <cellStyle name="Moneda 81 7 2" xfId="20405" xr:uid="{00000000-0005-0000-0000-0000BE750000}"/>
    <cellStyle name="Moneda 81 8" xfId="6986" xr:uid="{00000000-0005-0000-0000-0000BF750000}"/>
    <cellStyle name="Moneda 81 8 2" xfId="23722" xr:uid="{00000000-0005-0000-0000-0000C0750000}"/>
    <cellStyle name="Moneda 81 9" xfId="10313" xr:uid="{00000000-0005-0000-0000-0000C1750000}"/>
    <cellStyle name="Moneda 81 9 2" xfId="27049" xr:uid="{00000000-0005-0000-0000-0000C2750000}"/>
    <cellStyle name="Moneda 82" xfId="320" xr:uid="{00000000-0005-0000-0000-0000C3750000}"/>
    <cellStyle name="Moneda 82 10" xfId="13630" xr:uid="{00000000-0005-0000-0000-0000C4750000}"/>
    <cellStyle name="Moneda 82 11" xfId="17089" xr:uid="{00000000-0005-0000-0000-0000C5750000}"/>
    <cellStyle name="Moneda 82 2" xfId="551" xr:uid="{00000000-0005-0000-0000-0000C6750000}"/>
    <cellStyle name="Moneda 82 2 10" xfId="17294" xr:uid="{00000000-0005-0000-0000-0000C7750000}"/>
    <cellStyle name="Moneda 82 2 2" xfId="972" xr:uid="{00000000-0005-0000-0000-0000C8750000}"/>
    <cellStyle name="Moneda 82 2 2 2" xfId="1801" xr:uid="{00000000-0005-0000-0000-0000C9750000}"/>
    <cellStyle name="Moneda 82 2 2 2 2" xfId="5118" xr:uid="{00000000-0005-0000-0000-0000CA750000}"/>
    <cellStyle name="Moneda 82 2 2 2 2 2" xfId="21854" xr:uid="{00000000-0005-0000-0000-0000CB750000}"/>
    <cellStyle name="Moneda 82 2 2 2 3" xfId="8435" xr:uid="{00000000-0005-0000-0000-0000CC750000}"/>
    <cellStyle name="Moneda 82 2 2 2 3 2" xfId="25171" xr:uid="{00000000-0005-0000-0000-0000CD750000}"/>
    <cellStyle name="Moneda 82 2 2 2 4" xfId="11762" xr:uid="{00000000-0005-0000-0000-0000CE750000}"/>
    <cellStyle name="Moneda 82 2 2 2 4 2" xfId="28498" xr:uid="{00000000-0005-0000-0000-0000CF750000}"/>
    <cellStyle name="Moneda 82 2 2 2 5" xfId="15078" xr:uid="{00000000-0005-0000-0000-0000D0750000}"/>
    <cellStyle name="Moneda 82 2 2 2 6" xfId="18537" xr:uid="{00000000-0005-0000-0000-0000D1750000}"/>
    <cellStyle name="Moneda 82 2 2 3" xfId="2629" xr:uid="{00000000-0005-0000-0000-0000D2750000}"/>
    <cellStyle name="Moneda 82 2 2 3 2" xfId="5946" xr:uid="{00000000-0005-0000-0000-0000D3750000}"/>
    <cellStyle name="Moneda 82 2 2 3 2 2" xfId="22682" xr:uid="{00000000-0005-0000-0000-0000D4750000}"/>
    <cellStyle name="Moneda 82 2 2 3 3" xfId="9263" xr:uid="{00000000-0005-0000-0000-0000D5750000}"/>
    <cellStyle name="Moneda 82 2 2 3 3 2" xfId="25999" xr:uid="{00000000-0005-0000-0000-0000D6750000}"/>
    <cellStyle name="Moneda 82 2 2 3 4" xfId="12590" xr:uid="{00000000-0005-0000-0000-0000D7750000}"/>
    <cellStyle name="Moneda 82 2 2 3 4 2" xfId="29326" xr:uid="{00000000-0005-0000-0000-0000D8750000}"/>
    <cellStyle name="Moneda 82 2 2 3 5" xfId="15906" xr:uid="{00000000-0005-0000-0000-0000D9750000}"/>
    <cellStyle name="Moneda 82 2 2 3 6" xfId="19365" xr:uid="{00000000-0005-0000-0000-0000DA750000}"/>
    <cellStyle name="Moneda 82 2 2 4" xfId="3457" xr:uid="{00000000-0005-0000-0000-0000DB750000}"/>
    <cellStyle name="Moneda 82 2 2 4 2" xfId="6774" xr:uid="{00000000-0005-0000-0000-0000DC750000}"/>
    <cellStyle name="Moneda 82 2 2 4 2 2" xfId="23510" xr:uid="{00000000-0005-0000-0000-0000DD750000}"/>
    <cellStyle name="Moneda 82 2 2 4 3" xfId="10091" xr:uid="{00000000-0005-0000-0000-0000DE750000}"/>
    <cellStyle name="Moneda 82 2 2 4 3 2" xfId="26827" xr:uid="{00000000-0005-0000-0000-0000DF750000}"/>
    <cellStyle name="Moneda 82 2 2 4 4" xfId="13418" xr:uid="{00000000-0005-0000-0000-0000E0750000}"/>
    <cellStyle name="Moneda 82 2 2 4 4 2" xfId="30154" xr:uid="{00000000-0005-0000-0000-0000E1750000}"/>
    <cellStyle name="Moneda 82 2 2 4 5" xfId="16734" xr:uid="{00000000-0005-0000-0000-0000E2750000}"/>
    <cellStyle name="Moneda 82 2 2 4 6" xfId="20193" xr:uid="{00000000-0005-0000-0000-0000E3750000}"/>
    <cellStyle name="Moneda 82 2 2 5" xfId="4289" xr:uid="{00000000-0005-0000-0000-0000E4750000}"/>
    <cellStyle name="Moneda 82 2 2 5 2" xfId="21025" xr:uid="{00000000-0005-0000-0000-0000E5750000}"/>
    <cellStyle name="Moneda 82 2 2 6" xfId="7606" xr:uid="{00000000-0005-0000-0000-0000E6750000}"/>
    <cellStyle name="Moneda 82 2 2 6 2" xfId="24342" xr:uid="{00000000-0005-0000-0000-0000E7750000}"/>
    <cellStyle name="Moneda 82 2 2 7" xfId="10933" xr:uid="{00000000-0005-0000-0000-0000E8750000}"/>
    <cellStyle name="Moneda 82 2 2 7 2" xfId="27669" xr:uid="{00000000-0005-0000-0000-0000E9750000}"/>
    <cellStyle name="Moneda 82 2 2 8" xfId="14249" xr:uid="{00000000-0005-0000-0000-0000EA750000}"/>
    <cellStyle name="Moneda 82 2 2 9" xfId="17708" xr:uid="{00000000-0005-0000-0000-0000EB750000}"/>
    <cellStyle name="Moneda 82 2 3" xfId="1386" xr:uid="{00000000-0005-0000-0000-0000EC750000}"/>
    <cellStyle name="Moneda 82 2 3 2" xfId="4703" xr:uid="{00000000-0005-0000-0000-0000ED750000}"/>
    <cellStyle name="Moneda 82 2 3 2 2" xfId="21439" xr:uid="{00000000-0005-0000-0000-0000EE750000}"/>
    <cellStyle name="Moneda 82 2 3 3" xfId="8020" xr:uid="{00000000-0005-0000-0000-0000EF750000}"/>
    <cellStyle name="Moneda 82 2 3 3 2" xfId="24756" xr:uid="{00000000-0005-0000-0000-0000F0750000}"/>
    <cellStyle name="Moneda 82 2 3 4" xfId="11347" xr:uid="{00000000-0005-0000-0000-0000F1750000}"/>
    <cellStyle name="Moneda 82 2 3 4 2" xfId="28083" xr:uid="{00000000-0005-0000-0000-0000F2750000}"/>
    <cellStyle name="Moneda 82 2 3 5" xfId="14663" xr:uid="{00000000-0005-0000-0000-0000F3750000}"/>
    <cellStyle name="Moneda 82 2 3 6" xfId="18122" xr:uid="{00000000-0005-0000-0000-0000F4750000}"/>
    <cellStyle name="Moneda 82 2 4" xfId="2215" xr:uid="{00000000-0005-0000-0000-0000F5750000}"/>
    <cellStyle name="Moneda 82 2 4 2" xfId="5532" xr:uid="{00000000-0005-0000-0000-0000F6750000}"/>
    <cellStyle name="Moneda 82 2 4 2 2" xfId="22268" xr:uid="{00000000-0005-0000-0000-0000F7750000}"/>
    <cellStyle name="Moneda 82 2 4 3" xfId="8849" xr:uid="{00000000-0005-0000-0000-0000F8750000}"/>
    <cellStyle name="Moneda 82 2 4 3 2" xfId="25585" xr:uid="{00000000-0005-0000-0000-0000F9750000}"/>
    <cellStyle name="Moneda 82 2 4 4" xfId="12176" xr:uid="{00000000-0005-0000-0000-0000FA750000}"/>
    <cellStyle name="Moneda 82 2 4 4 2" xfId="28912" xr:uid="{00000000-0005-0000-0000-0000FB750000}"/>
    <cellStyle name="Moneda 82 2 4 5" xfId="15492" xr:uid="{00000000-0005-0000-0000-0000FC750000}"/>
    <cellStyle name="Moneda 82 2 4 6" xfId="18951" xr:uid="{00000000-0005-0000-0000-0000FD750000}"/>
    <cellStyle name="Moneda 82 2 5" xfId="3043" xr:uid="{00000000-0005-0000-0000-0000FE750000}"/>
    <cellStyle name="Moneda 82 2 5 2" xfId="6360" xr:uid="{00000000-0005-0000-0000-0000FF750000}"/>
    <cellStyle name="Moneda 82 2 5 2 2" xfId="23096" xr:uid="{00000000-0005-0000-0000-000000760000}"/>
    <cellStyle name="Moneda 82 2 5 3" xfId="9677" xr:uid="{00000000-0005-0000-0000-000001760000}"/>
    <cellStyle name="Moneda 82 2 5 3 2" xfId="26413" xr:uid="{00000000-0005-0000-0000-000002760000}"/>
    <cellStyle name="Moneda 82 2 5 4" xfId="13004" xr:uid="{00000000-0005-0000-0000-000003760000}"/>
    <cellStyle name="Moneda 82 2 5 4 2" xfId="29740" xr:uid="{00000000-0005-0000-0000-000004760000}"/>
    <cellStyle name="Moneda 82 2 5 5" xfId="16320" xr:uid="{00000000-0005-0000-0000-000005760000}"/>
    <cellStyle name="Moneda 82 2 5 6" xfId="19779" xr:uid="{00000000-0005-0000-0000-000006760000}"/>
    <cellStyle name="Moneda 82 2 6" xfId="3875" xr:uid="{00000000-0005-0000-0000-000007760000}"/>
    <cellStyle name="Moneda 82 2 6 2" xfId="20611" xr:uid="{00000000-0005-0000-0000-000008760000}"/>
    <cellStyle name="Moneda 82 2 7" xfId="7192" xr:uid="{00000000-0005-0000-0000-000009760000}"/>
    <cellStyle name="Moneda 82 2 7 2" xfId="23928" xr:uid="{00000000-0005-0000-0000-00000A760000}"/>
    <cellStyle name="Moneda 82 2 8" xfId="10519" xr:uid="{00000000-0005-0000-0000-00000B760000}"/>
    <cellStyle name="Moneda 82 2 8 2" xfId="27255" xr:uid="{00000000-0005-0000-0000-00000C760000}"/>
    <cellStyle name="Moneda 82 2 9" xfId="13835" xr:uid="{00000000-0005-0000-0000-00000D760000}"/>
    <cellStyle name="Moneda 82 3" xfId="767" xr:uid="{00000000-0005-0000-0000-00000E760000}"/>
    <cellStyle name="Moneda 82 3 2" xfId="1596" xr:uid="{00000000-0005-0000-0000-00000F760000}"/>
    <cellStyle name="Moneda 82 3 2 2" xfId="4913" xr:uid="{00000000-0005-0000-0000-000010760000}"/>
    <cellStyle name="Moneda 82 3 2 2 2" xfId="21649" xr:uid="{00000000-0005-0000-0000-000011760000}"/>
    <cellStyle name="Moneda 82 3 2 3" xfId="8230" xr:uid="{00000000-0005-0000-0000-000012760000}"/>
    <cellStyle name="Moneda 82 3 2 3 2" xfId="24966" xr:uid="{00000000-0005-0000-0000-000013760000}"/>
    <cellStyle name="Moneda 82 3 2 4" xfId="11557" xr:uid="{00000000-0005-0000-0000-000014760000}"/>
    <cellStyle name="Moneda 82 3 2 4 2" xfId="28293" xr:uid="{00000000-0005-0000-0000-000015760000}"/>
    <cellStyle name="Moneda 82 3 2 5" xfId="14873" xr:uid="{00000000-0005-0000-0000-000016760000}"/>
    <cellStyle name="Moneda 82 3 2 6" xfId="18332" xr:uid="{00000000-0005-0000-0000-000017760000}"/>
    <cellStyle name="Moneda 82 3 3" xfId="2424" xr:uid="{00000000-0005-0000-0000-000018760000}"/>
    <cellStyle name="Moneda 82 3 3 2" xfId="5741" xr:uid="{00000000-0005-0000-0000-000019760000}"/>
    <cellStyle name="Moneda 82 3 3 2 2" xfId="22477" xr:uid="{00000000-0005-0000-0000-00001A760000}"/>
    <cellStyle name="Moneda 82 3 3 3" xfId="9058" xr:uid="{00000000-0005-0000-0000-00001B760000}"/>
    <cellStyle name="Moneda 82 3 3 3 2" xfId="25794" xr:uid="{00000000-0005-0000-0000-00001C760000}"/>
    <cellStyle name="Moneda 82 3 3 4" xfId="12385" xr:uid="{00000000-0005-0000-0000-00001D760000}"/>
    <cellStyle name="Moneda 82 3 3 4 2" xfId="29121" xr:uid="{00000000-0005-0000-0000-00001E760000}"/>
    <cellStyle name="Moneda 82 3 3 5" xfId="15701" xr:uid="{00000000-0005-0000-0000-00001F760000}"/>
    <cellStyle name="Moneda 82 3 3 6" xfId="19160" xr:uid="{00000000-0005-0000-0000-000020760000}"/>
    <cellStyle name="Moneda 82 3 4" xfId="3252" xr:uid="{00000000-0005-0000-0000-000021760000}"/>
    <cellStyle name="Moneda 82 3 4 2" xfId="6569" xr:uid="{00000000-0005-0000-0000-000022760000}"/>
    <cellStyle name="Moneda 82 3 4 2 2" xfId="23305" xr:uid="{00000000-0005-0000-0000-000023760000}"/>
    <cellStyle name="Moneda 82 3 4 3" xfId="9886" xr:uid="{00000000-0005-0000-0000-000024760000}"/>
    <cellStyle name="Moneda 82 3 4 3 2" xfId="26622" xr:uid="{00000000-0005-0000-0000-000025760000}"/>
    <cellStyle name="Moneda 82 3 4 4" xfId="13213" xr:uid="{00000000-0005-0000-0000-000026760000}"/>
    <cellStyle name="Moneda 82 3 4 4 2" xfId="29949" xr:uid="{00000000-0005-0000-0000-000027760000}"/>
    <cellStyle name="Moneda 82 3 4 5" xfId="16529" xr:uid="{00000000-0005-0000-0000-000028760000}"/>
    <cellStyle name="Moneda 82 3 4 6" xfId="19988" xr:uid="{00000000-0005-0000-0000-000029760000}"/>
    <cellStyle name="Moneda 82 3 5" xfId="4084" xr:uid="{00000000-0005-0000-0000-00002A760000}"/>
    <cellStyle name="Moneda 82 3 5 2" xfId="20820" xr:uid="{00000000-0005-0000-0000-00002B760000}"/>
    <cellStyle name="Moneda 82 3 6" xfId="7401" xr:uid="{00000000-0005-0000-0000-00002C760000}"/>
    <cellStyle name="Moneda 82 3 6 2" xfId="24137" xr:uid="{00000000-0005-0000-0000-00002D760000}"/>
    <cellStyle name="Moneda 82 3 7" xfId="10728" xr:uid="{00000000-0005-0000-0000-00002E760000}"/>
    <cellStyle name="Moneda 82 3 7 2" xfId="27464" xr:uid="{00000000-0005-0000-0000-00002F760000}"/>
    <cellStyle name="Moneda 82 3 8" xfId="14044" xr:uid="{00000000-0005-0000-0000-000030760000}"/>
    <cellStyle name="Moneda 82 3 9" xfId="17503" xr:uid="{00000000-0005-0000-0000-000031760000}"/>
    <cellStyle name="Moneda 82 4" xfId="1181" xr:uid="{00000000-0005-0000-0000-000032760000}"/>
    <cellStyle name="Moneda 82 4 2" xfId="4498" xr:uid="{00000000-0005-0000-0000-000033760000}"/>
    <cellStyle name="Moneda 82 4 2 2" xfId="21234" xr:uid="{00000000-0005-0000-0000-000034760000}"/>
    <cellStyle name="Moneda 82 4 3" xfId="7815" xr:uid="{00000000-0005-0000-0000-000035760000}"/>
    <cellStyle name="Moneda 82 4 3 2" xfId="24551" xr:uid="{00000000-0005-0000-0000-000036760000}"/>
    <cellStyle name="Moneda 82 4 4" xfId="11142" xr:uid="{00000000-0005-0000-0000-000037760000}"/>
    <cellStyle name="Moneda 82 4 4 2" xfId="27878" xr:uid="{00000000-0005-0000-0000-000038760000}"/>
    <cellStyle name="Moneda 82 4 5" xfId="14458" xr:uid="{00000000-0005-0000-0000-000039760000}"/>
    <cellStyle name="Moneda 82 4 6" xfId="17917" xr:uid="{00000000-0005-0000-0000-00003A760000}"/>
    <cellStyle name="Moneda 82 5" xfId="2010" xr:uid="{00000000-0005-0000-0000-00003B760000}"/>
    <cellStyle name="Moneda 82 5 2" xfId="5327" xr:uid="{00000000-0005-0000-0000-00003C760000}"/>
    <cellStyle name="Moneda 82 5 2 2" xfId="22063" xr:uid="{00000000-0005-0000-0000-00003D760000}"/>
    <cellStyle name="Moneda 82 5 3" xfId="8644" xr:uid="{00000000-0005-0000-0000-00003E760000}"/>
    <cellStyle name="Moneda 82 5 3 2" xfId="25380" xr:uid="{00000000-0005-0000-0000-00003F760000}"/>
    <cellStyle name="Moneda 82 5 4" xfId="11971" xr:uid="{00000000-0005-0000-0000-000040760000}"/>
    <cellStyle name="Moneda 82 5 4 2" xfId="28707" xr:uid="{00000000-0005-0000-0000-000041760000}"/>
    <cellStyle name="Moneda 82 5 5" xfId="15287" xr:uid="{00000000-0005-0000-0000-000042760000}"/>
    <cellStyle name="Moneda 82 5 6" xfId="18746" xr:uid="{00000000-0005-0000-0000-000043760000}"/>
    <cellStyle name="Moneda 82 6" xfId="2838" xr:uid="{00000000-0005-0000-0000-000044760000}"/>
    <cellStyle name="Moneda 82 6 2" xfId="6155" xr:uid="{00000000-0005-0000-0000-000045760000}"/>
    <cellStyle name="Moneda 82 6 2 2" xfId="22891" xr:uid="{00000000-0005-0000-0000-000046760000}"/>
    <cellStyle name="Moneda 82 6 3" xfId="9472" xr:uid="{00000000-0005-0000-0000-000047760000}"/>
    <cellStyle name="Moneda 82 6 3 2" xfId="26208" xr:uid="{00000000-0005-0000-0000-000048760000}"/>
    <cellStyle name="Moneda 82 6 4" xfId="12799" xr:uid="{00000000-0005-0000-0000-000049760000}"/>
    <cellStyle name="Moneda 82 6 4 2" xfId="29535" xr:uid="{00000000-0005-0000-0000-00004A760000}"/>
    <cellStyle name="Moneda 82 6 5" xfId="16115" xr:uid="{00000000-0005-0000-0000-00004B760000}"/>
    <cellStyle name="Moneda 82 6 6" xfId="19574" xr:uid="{00000000-0005-0000-0000-00004C760000}"/>
    <cellStyle name="Moneda 82 7" xfId="3670" xr:uid="{00000000-0005-0000-0000-00004D760000}"/>
    <cellStyle name="Moneda 82 7 2" xfId="20406" xr:uid="{00000000-0005-0000-0000-00004E760000}"/>
    <cellStyle name="Moneda 82 8" xfId="6987" xr:uid="{00000000-0005-0000-0000-00004F760000}"/>
    <cellStyle name="Moneda 82 8 2" xfId="23723" xr:uid="{00000000-0005-0000-0000-000050760000}"/>
    <cellStyle name="Moneda 82 9" xfId="10314" xr:uid="{00000000-0005-0000-0000-000051760000}"/>
    <cellStyle name="Moneda 82 9 2" xfId="27050" xr:uid="{00000000-0005-0000-0000-000052760000}"/>
    <cellStyle name="Moneda 83" xfId="321" xr:uid="{00000000-0005-0000-0000-000053760000}"/>
    <cellStyle name="Moneda 83 10" xfId="13631" xr:uid="{00000000-0005-0000-0000-000054760000}"/>
    <cellStyle name="Moneda 83 11" xfId="17090" xr:uid="{00000000-0005-0000-0000-000055760000}"/>
    <cellStyle name="Moneda 83 2" xfId="552" xr:uid="{00000000-0005-0000-0000-000056760000}"/>
    <cellStyle name="Moneda 83 2 10" xfId="17295" xr:uid="{00000000-0005-0000-0000-000057760000}"/>
    <cellStyle name="Moneda 83 2 2" xfId="973" xr:uid="{00000000-0005-0000-0000-000058760000}"/>
    <cellStyle name="Moneda 83 2 2 2" xfId="1802" xr:uid="{00000000-0005-0000-0000-000059760000}"/>
    <cellStyle name="Moneda 83 2 2 2 2" xfId="5119" xr:uid="{00000000-0005-0000-0000-00005A760000}"/>
    <cellStyle name="Moneda 83 2 2 2 2 2" xfId="21855" xr:uid="{00000000-0005-0000-0000-00005B760000}"/>
    <cellStyle name="Moneda 83 2 2 2 3" xfId="8436" xr:uid="{00000000-0005-0000-0000-00005C760000}"/>
    <cellStyle name="Moneda 83 2 2 2 3 2" xfId="25172" xr:uid="{00000000-0005-0000-0000-00005D760000}"/>
    <cellStyle name="Moneda 83 2 2 2 4" xfId="11763" xr:uid="{00000000-0005-0000-0000-00005E760000}"/>
    <cellStyle name="Moneda 83 2 2 2 4 2" xfId="28499" xr:uid="{00000000-0005-0000-0000-00005F760000}"/>
    <cellStyle name="Moneda 83 2 2 2 5" xfId="15079" xr:uid="{00000000-0005-0000-0000-000060760000}"/>
    <cellStyle name="Moneda 83 2 2 2 6" xfId="18538" xr:uid="{00000000-0005-0000-0000-000061760000}"/>
    <cellStyle name="Moneda 83 2 2 3" xfId="2630" xr:uid="{00000000-0005-0000-0000-000062760000}"/>
    <cellStyle name="Moneda 83 2 2 3 2" xfId="5947" xr:uid="{00000000-0005-0000-0000-000063760000}"/>
    <cellStyle name="Moneda 83 2 2 3 2 2" xfId="22683" xr:uid="{00000000-0005-0000-0000-000064760000}"/>
    <cellStyle name="Moneda 83 2 2 3 3" xfId="9264" xr:uid="{00000000-0005-0000-0000-000065760000}"/>
    <cellStyle name="Moneda 83 2 2 3 3 2" xfId="26000" xr:uid="{00000000-0005-0000-0000-000066760000}"/>
    <cellStyle name="Moneda 83 2 2 3 4" xfId="12591" xr:uid="{00000000-0005-0000-0000-000067760000}"/>
    <cellStyle name="Moneda 83 2 2 3 4 2" xfId="29327" xr:uid="{00000000-0005-0000-0000-000068760000}"/>
    <cellStyle name="Moneda 83 2 2 3 5" xfId="15907" xr:uid="{00000000-0005-0000-0000-000069760000}"/>
    <cellStyle name="Moneda 83 2 2 3 6" xfId="19366" xr:uid="{00000000-0005-0000-0000-00006A760000}"/>
    <cellStyle name="Moneda 83 2 2 4" xfId="3458" xr:uid="{00000000-0005-0000-0000-00006B760000}"/>
    <cellStyle name="Moneda 83 2 2 4 2" xfId="6775" xr:uid="{00000000-0005-0000-0000-00006C760000}"/>
    <cellStyle name="Moneda 83 2 2 4 2 2" xfId="23511" xr:uid="{00000000-0005-0000-0000-00006D760000}"/>
    <cellStyle name="Moneda 83 2 2 4 3" xfId="10092" xr:uid="{00000000-0005-0000-0000-00006E760000}"/>
    <cellStyle name="Moneda 83 2 2 4 3 2" xfId="26828" xr:uid="{00000000-0005-0000-0000-00006F760000}"/>
    <cellStyle name="Moneda 83 2 2 4 4" xfId="13419" xr:uid="{00000000-0005-0000-0000-000070760000}"/>
    <cellStyle name="Moneda 83 2 2 4 4 2" xfId="30155" xr:uid="{00000000-0005-0000-0000-000071760000}"/>
    <cellStyle name="Moneda 83 2 2 4 5" xfId="16735" xr:uid="{00000000-0005-0000-0000-000072760000}"/>
    <cellStyle name="Moneda 83 2 2 4 6" xfId="20194" xr:uid="{00000000-0005-0000-0000-000073760000}"/>
    <cellStyle name="Moneda 83 2 2 5" xfId="4290" xr:uid="{00000000-0005-0000-0000-000074760000}"/>
    <cellStyle name="Moneda 83 2 2 5 2" xfId="21026" xr:uid="{00000000-0005-0000-0000-000075760000}"/>
    <cellStyle name="Moneda 83 2 2 6" xfId="7607" xr:uid="{00000000-0005-0000-0000-000076760000}"/>
    <cellStyle name="Moneda 83 2 2 6 2" xfId="24343" xr:uid="{00000000-0005-0000-0000-000077760000}"/>
    <cellStyle name="Moneda 83 2 2 7" xfId="10934" xr:uid="{00000000-0005-0000-0000-000078760000}"/>
    <cellStyle name="Moneda 83 2 2 7 2" xfId="27670" xr:uid="{00000000-0005-0000-0000-000079760000}"/>
    <cellStyle name="Moneda 83 2 2 8" xfId="14250" xr:uid="{00000000-0005-0000-0000-00007A760000}"/>
    <cellStyle name="Moneda 83 2 2 9" xfId="17709" xr:uid="{00000000-0005-0000-0000-00007B760000}"/>
    <cellStyle name="Moneda 83 2 3" xfId="1387" xr:uid="{00000000-0005-0000-0000-00007C760000}"/>
    <cellStyle name="Moneda 83 2 3 2" xfId="4704" xr:uid="{00000000-0005-0000-0000-00007D760000}"/>
    <cellStyle name="Moneda 83 2 3 2 2" xfId="21440" xr:uid="{00000000-0005-0000-0000-00007E760000}"/>
    <cellStyle name="Moneda 83 2 3 3" xfId="8021" xr:uid="{00000000-0005-0000-0000-00007F760000}"/>
    <cellStyle name="Moneda 83 2 3 3 2" xfId="24757" xr:uid="{00000000-0005-0000-0000-000080760000}"/>
    <cellStyle name="Moneda 83 2 3 4" xfId="11348" xr:uid="{00000000-0005-0000-0000-000081760000}"/>
    <cellStyle name="Moneda 83 2 3 4 2" xfId="28084" xr:uid="{00000000-0005-0000-0000-000082760000}"/>
    <cellStyle name="Moneda 83 2 3 5" xfId="14664" xr:uid="{00000000-0005-0000-0000-000083760000}"/>
    <cellStyle name="Moneda 83 2 3 6" xfId="18123" xr:uid="{00000000-0005-0000-0000-000084760000}"/>
    <cellStyle name="Moneda 83 2 4" xfId="2216" xr:uid="{00000000-0005-0000-0000-000085760000}"/>
    <cellStyle name="Moneda 83 2 4 2" xfId="5533" xr:uid="{00000000-0005-0000-0000-000086760000}"/>
    <cellStyle name="Moneda 83 2 4 2 2" xfId="22269" xr:uid="{00000000-0005-0000-0000-000087760000}"/>
    <cellStyle name="Moneda 83 2 4 3" xfId="8850" xr:uid="{00000000-0005-0000-0000-000088760000}"/>
    <cellStyle name="Moneda 83 2 4 3 2" xfId="25586" xr:uid="{00000000-0005-0000-0000-000089760000}"/>
    <cellStyle name="Moneda 83 2 4 4" xfId="12177" xr:uid="{00000000-0005-0000-0000-00008A760000}"/>
    <cellStyle name="Moneda 83 2 4 4 2" xfId="28913" xr:uid="{00000000-0005-0000-0000-00008B760000}"/>
    <cellStyle name="Moneda 83 2 4 5" xfId="15493" xr:uid="{00000000-0005-0000-0000-00008C760000}"/>
    <cellStyle name="Moneda 83 2 4 6" xfId="18952" xr:uid="{00000000-0005-0000-0000-00008D760000}"/>
    <cellStyle name="Moneda 83 2 5" xfId="3044" xr:uid="{00000000-0005-0000-0000-00008E760000}"/>
    <cellStyle name="Moneda 83 2 5 2" xfId="6361" xr:uid="{00000000-0005-0000-0000-00008F760000}"/>
    <cellStyle name="Moneda 83 2 5 2 2" xfId="23097" xr:uid="{00000000-0005-0000-0000-000090760000}"/>
    <cellStyle name="Moneda 83 2 5 3" xfId="9678" xr:uid="{00000000-0005-0000-0000-000091760000}"/>
    <cellStyle name="Moneda 83 2 5 3 2" xfId="26414" xr:uid="{00000000-0005-0000-0000-000092760000}"/>
    <cellStyle name="Moneda 83 2 5 4" xfId="13005" xr:uid="{00000000-0005-0000-0000-000093760000}"/>
    <cellStyle name="Moneda 83 2 5 4 2" xfId="29741" xr:uid="{00000000-0005-0000-0000-000094760000}"/>
    <cellStyle name="Moneda 83 2 5 5" xfId="16321" xr:uid="{00000000-0005-0000-0000-000095760000}"/>
    <cellStyle name="Moneda 83 2 5 6" xfId="19780" xr:uid="{00000000-0005-0000-0000-000096760000}"/>
    <cellStyle name="Moneda 83 2 6" xfId="3876" xr:uid="{00000000-0005-0000-0000-000097760000}"/>
    <cellStyle name="Moneda 83 2 6 2" xfId="20612" xr:uid="{00000000-0005-0000-0000-000098760000}"/>
    <cellStyle name="Moneda 83 2 7" xfId="7193" xr:uid="{00000000-0005-0000-0000-000099760000}"/>
    <cellStyle name="Moneda 83 2 7 2" xfId="23929" xr:uid="{00000000-0005-0000-0000-00009A760000}"/>
    <cellStyle name="Moneda 83 2 8" xfId="10520" xr:uid="{00000000-0005-0000-0000-00009B760000}"/>
    <cellStyle name="Moneda 83 2 8 2" xfId="27256" xr:uid="{00000000-0005-0000-0000-00009C760000}"/>
    <cellStyle name="Moneda 83 2 9" xfId="13836" xr:uid="{00000000-0005-0000-0000-00009D760000}"/>
    <cellStyle name="Moneda 83 3" xfId="768" xr:uid="{00000000-0005-0000-0000-00009E760000}"/>
    <cellStyle name="Moneda 83 3 2" xfId="1597" xr:uid="{00000000-0005-0000-0000-00009F760000}"/>
    <cellStyle name="Moneda 83 3 2 2" xfId="4914" xr:uid="{00000000-0005-0000-0000-0000A0760000}"/>
    <cellStyle name="Moneda 83 3 2 2 2" xfId="21650" xr:uid="{00000000-0005-0000-0000-0000A1760000}"/>
    <cellStyle name="Moneda 83 3 2 3" xfId="8231" xr:uid="{00000000-0005-0000-0000-0000A2760000}"/>
    <cellStyle name="Moneda 83 3 2 3 2" xfId="24967" xr:uid="{00000000-0005-0000-0000-0000A3760000}"/>
    <cellStyle name="Moneda 83 3 2 4" xfId="11558" xr:uid="{00000000-0005-0000-0000-0000A4760000}"/>
    <cellStyle name="Moneda 83 3 2 4 2" xfId="28294" xr:uid="{00000000-0005-0000-0000-0000A5760000}"/>
    <cellStyle name="Moneda 83 3 2 5" xfId="14874" xr:uid="{00000000-0005-0000-0000-0000A6760000}"/>
    <cellStyle name="Moneda 83 3 2 6" xfId="18333" xr:uid="{00000000-0005-0000-0000-0000A7760000}"/>
    <cellStyle name="Moneda 83 3 3" xfId="2425" xr:uid="{00000000-0005-0000-0000-0000A8760000}"/>
    <cellStyle name="Moneda 83 3 3 2" xfId="5742" xr:uid="{00000000-0005-0000-0000-0000A9760000}"/>
    <cellStyle name="Moneda 83 3 3 2 2" xfId="22478" xr:uid="{00000000-0005-0000-0000-0000AA760000}"/>
    <cellStyle name="Moneda 83 3 3 3" xfId="9059" xr:uid="{00000000-0005-0000-0000-0000AB760000}"/>
    <cellStyle name="Moneda 83 3 3 3 2" xfId="25795" xr:uid="{00000000-0005-0000-0000-0000AC760000}"/>
    <cellStyle name="Moneda 83 3 3 4" xfId="12386" xr:uid="{00000000-0005-0000-0000-0000AD760000}"/>
    <cellStyle name="Moneda 83 3 3 4 2" xfId="29122" xr:uid="{00000000-0005-0000-0000-0000AE760000}"/>
    <cellStyle name="Moneda 83 3 3 5" xfId="15702" xr:uid="{00000000-0005-0000-0000-0000AF760000}"/>
    <cellStyle name="Moneda 83 3 3 6" xfId="19161" xr:uid="{00000000-0005-0000-0000-0000B0760000}"/>
    <cellStyle name="Moneda 83 3 4" xfId="3253" xr:uid="{00000000-0005-0000-0000-0000B1760000}"/>
    <cellStyle name="Moneda 83 3 4 2" xfId="6570" xr:uid="{00000000-0005-0000-0000-0000B2760000}"/>
    <cellStyle name="Moneda 83 3 4 2 2" xfId="23306" xr:uid="{00000000-0005-0000-0000-0000B3760000}"/>
    <cellStyle name="Moneda 83 3 4 3" xfId="9887" xr:uid="{00000000-0005-0000-0000-0000B4760000}"/>
    <cellStyle name="Moneda 83 3 4 3 2" xfId="26623" xr:uid="{00000000-0005-0000-0000-0000B5760000}"/>
    <cellStyle name="Moneda 83 3 4 4" xfId="13214" xr:uid="{00000000-0005-0000-0000-0000B6760000}"/>
    <cellStyle name="Moneda 83 3 4 4 2" xfId="29950" xr:uid="{00000000-0005-0000-0000-0000B7760000}"/>
    <cellStyle name="Moneda 83 3 4 5" xfId="16530" xr:uid="{00000000-0005-0000-0000-0000B8760000}"/>
    <cellStyle name="Moneda 83 3 4 6" xfId="19989" xr:uid="{00000000-0005-0000-0000-0000B9760000}"/>
    <cellStyle name="Moneda 83 3 5" xfId="4085" xr:uid="{00000000-0005-0000-0000-0000BA760000}"/>
    <cellStyle name="Moneda 83 3 5 2" xfId="20821" xr:uid="{00000000-0005-0000-0000-0000BB760000}"/>
    <cellStyle name="Moneda 83 3 6" xfId="7402" xr:uid="{00000000-0005-0000-0000-0000BC760000}"/>
    <cellStyle name="Moneda 83 3 6 2" xfId="24138" xr:uid="{00000000-0005-0000-0000-0000BD760000}"/>
    <cellStyle name="Moneda 83 3 7" xfId="10729" xr:uid="{00000000-0005-0000-0000-0000BE760000}"/>
    <cellStyle name="Moneda 83 3 7 2" xfId="27465" xr:uid="{00000000-0005-0000-0000-0000BF760000}"/>
    <cellStyle name="Moneda 83 3 8" xfId="14045" xr:uid="{00000000-0005-0000-0000-0000C0760000}"/>
    <cellStyle name="Moneda 83 3 9" xfId="17504" xr:uid="{00000000-0005-0000-0000-0000C1760000}"/>
    <cellStyle name="Moneda 83 4" xfId="1182" xr:uid="{00000000-0005-0000-0000-0000C2760000}"/>
    <cellStyle name="Moneda 83 4 2" xfId="4499" xr:uid="{00000000-0005-0000-0000-0000C3760000}"/>
    <cellStyle name="Moneda 83 4 2 2" xfId="21235" xr:uid="{00000000-0005-0000-0000-0000C4760000}"/>
    <cellStyle name="Moneda 83 4 3" xfId="7816" xr:uid="{00000000-0005-0000-0000-0000C5760000}"/>
    <cellStyle name="Moneda 83 4 3 2" xfId="24552" xr:uid="{00000000-0005-0000-0000-0000C6760000}"/>
    <cellStyle name="Moneda 83 4 4" xfId="11143" xr:uid="{00000000-0005-0000-0000-0000C7760000}"/>
    <cellStyle name="Moneda 83 4 4 2" xfId="27879" xr:uid="{00000000-0005-0000-0000-0000C8760000}"/>
    <cellStyle name="Moneda 83 4 5" xfId="14459" xr:uid="{00000000-0005-0000-0000-0000C9760000}"/>
    <cellStyle name="Moneda 83 4 6" xfId="17918" xr:uid="{00000000-0005-0000-0000-0000CA760000}"/>
    <cellStyle name="Moneda 83 5" xfId="2011" xr:uid="{00000000-0005-0000-0000-0000CB760000}"/>
    <cellStyle name="Moneda 83 5 2" xfId="5328" xr:uid="{00000000-0005-0000-0000-0000CC760000}"/>
    <cellStyle name="Moneda 83 5 2 2" xfId="22064" xr:uid="{00000000-0005-0000-0000-0000CD760000}"/>
    <cellStyle name="Moneda 83 5 3" xfId="8645" xr:uid="{00000000-0005-0000-0000-0000CE760000}"/>
    <cellStyle name="Moneda 83 5 3 2" xfId="25381" xr:uid="{00000000-0005-0000-0000-0000CF760000}"/>
    <cellStyle name="Moneda 83 5 4" xfId="11972" xr:uid="{00000000-0005-0000-0000-0000D0760000}"/>
    <cellStyle name="Moneda 83 5 4 2" xfId="28708" xr:uid="{00000000-0005-0000-0000-0000D1760000}"/>
    <cellStyle name="Moneda 83 5 5" xfId="15288" xr:uid="{00000000-0005-0000-0000-0000D2760000}"/>
    <cellStyle name="Moneda 83 5 6" xfId="18747" xr:uid="{00000000-0005-0000-0000-0000D3760000}"/>
    <cellStyle name="Moneda 83 6" xfId="2839" xr:uid="{00000000-0005-0000-0000-0000D4760000}"/>
    <cellStyle name="Moneda 83 6 2" xfId="6156" xr:uid="{00000000-0005-0000-0000-0000D5760000}"/>
    <cellStyle name="Moneda 83 6 2 2" xfId="22892" xr:uid="{00000000-0005-0000-0000-0000D6760000}"/>
    <cellStyle name="Moneda 83 6 3" xfId="9473" xr:uid="{00000000-0005-0000-0000-0000D7760000}"/>
    <cellStyle name="Moneda 83 6 3 2" xfId="26209" xr:uid="{00000000-0005-0000-0000-0000D8760000}"/>
    <cellStyle name="Moneda 83 6 4" xfId="12800" xr:uid="{00000000-0005-0000-0000-0000D9760000}"/>
    <cellStyle name="Moneda 83 6 4 2" xfId="29536" xr:uid="{00000000-0005-0000-0000-0000DA760000}"/>
    <cellStyle name="Moneda 83 6 5" xfId="16116" xr:uid="{00000000-0005-0000-0000-0000DB760000}"/>
    <cellStyle name="Moneda 83 6 6" xfId="19575" xr:uid="{00000000-0005-0000-0000-0000DC760000}"/>
    <cellStyle name="Moneda 83 7" xfId="3671" xr:uid="{00000000-0005-0000-0000-0000DD760000}"/>
    <cellStyle name="Moneda 83 7 2" xfId="20407" xr:uid="{00000000-0005-0000-0000-0000DE760000}"/>
    <cellStyle name="Moneda 83 8" xfId="6988" xr:uid="{00000000-0005-0000-0000-0000DF760000}"/>
    <cellStyle name="Moneda 83 8 2" xfId="23724" xr:uid="{00000000-0005-0000-0000-0000E0760000}"/>
    <cellStyle name="Moneda 83 9" xfId="10315" xr:uid="{00000000-0005-0000-0000-0000E1760000}"/>
    <cellStyle name="Moneda 83 9 2" xfId="27051" xr:uid="{00000000-0005-0000-0000-0000E2760000}"/>
    <cellStyle name="Moneda 84" xfId="322" xr:uid="{00000000-0005-0000-0000-0000E3760000}"/>
    <cellStyle name="Moneda 84 10" xfId="13632" xr:uid="{00000000-0005-0000-0000-0000E4760000}"/>
    <cellStyle name="Moneda 84 11" xfId="17091" xr:uid="{00000000-0005-0000-0000-0000E5760000}"/>
    <cellStyle name="Moneda 84 2" xfId="553" xr:uid="{00000000-0005-0000-0000-0000E6760000}"/>
    <cellStyle name="Moneda 84 2 10" xfId="17296" xr:uid="{00000000-0005-0000-0000-0000E7760000}"/>
    <cellStyle name="Moneda 84 2 2" xfId="974" xr:uid="{00000000-0005-0000-0000-0000E8760000}"/>
    <cellStyle name="Moneda 84 2 2 2" xfId="1803" xr:uid="{00000000-0005-0000-0000-0000E9760000}"/>
    <cellStyle name="Moneda 84 2 2 2 2" xfId="5120" xr:uid="{00000000-0005-0000-0000-0000EA760000}"/>
    <cellStyle name="Moneda 84 2 2 2 2 2" xfId="21856" xr:uid="{00000000-0005-0000-0000-0000EB760000}"/>
    <cellStyle name="Moneda 84 2 2 2 3" xfId="8437" xr:uid="{00000000-0005-0000-0000-0000EC760000}"/>
    <cellStyle name="Moneda 84 2 2 2 3 2" xfId="25173" xr:uid="{00000000-0005-0000-0000-0000ED760000}"/>
    <cellStyle name="Moneda 84 2 2 2 4" xfId="11764" xr:uid="{00000000-0005-0000-0000-0000EE760000}"/>
    <cellStyle name="Moneda 84 2 2 2 4 2" xfId="28500" xr:uid="{00000000-0005-0000-0000-0000EF760000}"/>
    <cellStyle name="Moneda 84 2 2 2 5" xfId="15080" xr:uid="{00000000-0005-0000-0000-0000F0760000}"/>
    <cellStyle name="Moneda 84 2 2 2 6" xfId="18539" xr:uid="{00000000-0005-0000-0000-0000F1760000}"/>
    <cellStyle name="Moneda 84 2 2 3" xfId="2631" xr:uid="{00000000-0005-0000-0000-0000F2760000}"/>
    <cellStyle name="Moneda 84 2 2 3 2" xfId="5948" xr:uid="{00000000-0005-0000-0000-0000F3760000}"/>
    <cellStyle name="Moneda 84 2 2 3 2 2" xfId="22684" xr:uid="{00000000-0005-0000-0000-0000F4760000}"/>
    <cellStyle name="Moneda 84 2 2 3 3" xfId="9265" xr:uid="{00000000-0005-0000-0000-0000F5760000}"/>
    <cellStyle name="Moneda 84 2 2 3 3 2" xfId="26001" xr:uid="{00000000-0005-0000-0000-0000F6760000}"/>
    <cellStyle name="Moneda 84 2 2 3 4" xfId="12592" xr:uid="{00000000-0005-0000-0000-0000F7760000}"/>
    <cellStyle name="Moneda 84 2 2 3 4 2" xfId="29328" xr:uid="{00000000-0005-0000-0000-0000F8760000}"/>
    <cellStyle name="Moneda 84 2 2 3 5" xfId="15908" xr:uid="{00000000-0005-0000-0000-0000F9760000}"/>
    <cellStyle name="Moneda 84 2 2 3 6" xfId="19367" xr:uid="{00000000-0005-0000-0000-0000FA760000}"/>
    <cellStyle name="Moneda 84 2 2 4" xfId="3459" xr:uid="{00000000-0005-0000-0000-0000FB760000}"/>
    <cellStyle name="Moneda 84 2 2 4 2" xfId="6776" xr:uid="{00000000-0005-0000-0000-0000FC760000}"/>
    <cellStyle name="Moneda 84 2 2 4 2 2" xfId="23512" xr:uid="{00000000-0005-0000-0000-0000FD760000}"/>
    <cellStyle name="Moneda 84 2 2 4 3" xfId="10093" xr:uid="{00000000-0005-0000-0000-0000FE760000}"/>
    <cellStyle name="Moneda 84 2 2 4 3 2" xfId="26829" xr:uid="{00000000-0005-0000-0000-0000FF760000}"/>
    <cellStyle name="Moneda 84 2 2 4 4" xfId="13420" xr:uid="{00000000-0005-0000-0000-000000770000}"/>
    <cellStyle name="Moneda 84 2 2 4 4 2" xfId="30156" xr:uid="{00000000-0005-0000-0000-000001770000}"/>
    <cellStyle name="Moneda 84 2 2 4 5" xfId="16736" xr:uid="{00000000-0005-0000-0000-000002770000}"/>
    <cellStyle name="Moneda 84 2 2 4 6" xfId="20195" xr:uid="{00000000-0005-0000-0000-000003770000}"/>
    <cellStyle name="Moneda 84 2 2 5" xfId="4291" xr:uid="{00000000-0005-0000-0000-000004770000}"/>
    <cellStyle name="Moneda 84 2 2 5 2" xfId="21027" xr:uid="{00000000-0005-0000-0000-000005770000}"/>
    <cellStyle name="Moneda 84 2 2 6" xfId="7608" xr:uid="{00000000-0005-0000-0000-000006770000}"/>
    <cellStyle name="Moneda 84 2 2 6 2" xfId="24344" xr:uid="{00000000-0005-0000-0000-000007770000}"/>
    <cellStyle name="Moneda 84 2 2 7" xfId="10935" xr:uid="{00000000-0005-0000-0000-000008770000}"/>
    <cellStyle name="Moneda 84 2 2 7 2" xfId="27671" xr:uid="{00000000-0005-0000-0000-000009770000}"/>
    <cellStyle name="Moneda 84 2 2 8" xfId="14251" xr:uid="{00000000-0005-0000-0000-00000A770000}"/>
    <cellStyle name="Moneda 84 2 2 9" xfId="17710" xr:uid="{00000000-0005-0000-0000-00000B770000}"/>
    <cellStyle name="Moneda 84 2 3" xfId="1388" xr:uid="{00000000-0005-0000-0000-00000C770000}"/>
    <cellStyle name="Moneda 84 2 3 2" xfId="4705" xr:uid="{00000000-0005-0000-0000-00000D770000}"/>
    <cellStyle name="Moneda 84 2 3 2 2" xfId="21441" xr:uid="{00000000-0005-0000-0000-00000E770000}"/>
    <cellStyle name="Moneda 84 2 3 3" xfId="8022" xr:uid="{00000000-0005-0000-0000-00000F770000}"/>
    <cellStyle name="Moneda 84 2 3 3 2" xfId="24758" xr:uid="{00000000-0005-0000-0000-000010770000}"/>
    <cellStyle name="Moneda 84 2 3 4" xfId="11349" xr:uid="{00000000-0005-0000-0000-000011770000}"/>
    <cellStyle name="Moneda 84 2 3 4 2" xfId="28085" xr:uid="{00000000-0005-0000-0000-000012770000}"/>
    <cellStyle name="Moneda 84 2 3 5" xfId="14665" xr:uid="{00000000-0005-0000-0000-000013770000}"/>
    <cellStyle name="Moneda 84 2 3 6" xfId="18124" xr:uid="{00000000-0005-0000-0000-000014770000}"/>
    <cellStyle name="Moneda 84 2 4" xfId="2217" xr:uid="{00000000-0005-0000-0000-000015770000}"/>
    <cellStyle name="Moneda 84 2 4 2" xfId="5534" xr:uid="{00000000-0005-0000-0000-000016770000}"/>
    <cellStyle name="Moneda 84 2 4 2 2" xfId="22270" xr:uid="{00000000-0005-0000-0000-000017770000}"/>
    <cellStyle name="Moneda 84 2 4 3" xfId="8851" xr:uid="{00000000-0005-0000-0000-000018770000}"/>
    <cellStyle name="Moneda 84 2 4 3 2" xfId="25587" xr:uid="{00000000-0005-0000-0000-000019770000}"/>
    <cellStyle name="Moneda 84 2 4 4" xfId="12178" xr:uid="{00000000-0005-0000-0000-00001A770000}"/>
    <cellStyle name="Moneda 84 2 4 4 2" xfId="28914" xr:uid="{00000000-0005-0000-0000-00001B770000}"/>
    <cellStyle name="Moneda 84 2 4 5" xfId="15494" xr:uid="{00000000-0005-0000-0000-00001C770000}"/>
    <cellStyle name="Moneda 84 2 4 6" xfId="18953" xr:uid="{00000000-0005-0000-0000-00001D770000}"/>
    <cellStyle name="Moneda 84 2 5" xfId="3045" xr:uid="{00000000-0005-0000-0000-00001E770000}"/>
    <cellStyle name="Moneda 84 2 5 2" xfId="6362" xr:uid="{00000000-0005-0000-0000-00001F770000}"/>
    <cellStyle name="Moneda 84 2 5 2 2" xfId="23098" xr:uid="{00000000-0005-0000-0000-000020770000}"/>
    <cellStyle name="Moneda 84 2 5 3" xfId="9679" xr:uid="{00000000-0005-0000-0000-000021770000}"/>
    <cellStyle name="Moneda 84 2 5 3 2" xfId="26415" xr:uid="{00000000-0005-0000-0000-000022770000}"/>
    <cellStyle name="Moneda 84 2 5 4" xfId="13006" xr:uid="{00000000-0005-0000-0000-000023770000}"/>
    <cellStyle name="Moneda 84 2 5 4 2" xfId="29742" xr:uid="{00000000-0005-0000-0000-000024770000}"/>
    <cellStyle name="Moneda 84 2 5 5" xfId="16322" xr:uid="{00000000-0005-0000-0000-000025770000}"/>
    <cellStyle name="Moneda 84 2 5 6" xfId="19781" xr:uid="{00000000-0005-0000-0000-000026770000}"/>
    <cellStyle name="Moneda 84 2 6" xfId="3877" xr:uid="{00000000-0005-0000-0000-000027770000}"/>
    <cellStyle name="Moneda 84 2 6 2" xfId="20613" xr:uid="{00000000-0005-0000-0000-000028770000}"/>
    <cellStyle name="Moneda 84 2 7" xfId="7194" xr:uid="{00000000-0005-0000-0000-000029770000}"/>
    <cellStyle name="Moneda 84 2 7 2" xfId="23930" xr:uid="{00000000-0005-0000-0000-00002A770000}"/>
    <cellStyle name="Moneda 84 2 8" xfId="10521" xr:uid="{00000000-0005-0000-0000-00002B770000}"/>
    <cellStyle name="Moneda 84 2 8 2" xfId="27257" xr:uid="{00000000-0005-0000-0000-00002C770000}"/>
    <cellStyle name="Moneda 84 2 9" xfId="13837" xr:uid="{00000000-0005-0000-0000-00002D770000}"/>
    <cellStyle name="Moneda 84 3" xfId="769" xr:uid="{00000000-0005-0000-0000-00002E770000}"/>
    <cellStyle name="Moneda 84 3 2" xfId="1598" xr:uid="{00000000-0005-0000-0000-00002F770000}"/>
    <cellStyle name="Moneda 84 3 2 2" xfId="4915" xr:uid="{00000000-0005-0000-0000-000030770000}"/>
    <cellStyle name="Moneda 84 3 2 2 2" xfId="21651" xr:uid="{00000000-0005-0000-0000-000031770000}"/>
    <cellStyle name="Moneda 84 3 2 3" xfId="8232" xr:uid="{00000000-0005-0000-0000-000032770000}"/>
    <cellStyle name="Moneda 84 3 2 3 2" xfId="24968" xr:uid="{00000000-0005-0000-0000-000033770000}"/>
    <cellStyle name="Moneda 84 3 2 4" xfId="11559" xr:uid="{00000000-0005-0000-0000-000034770000}"/>
    <cellStyle name="Moneda 84 3 2 4 2" xfId="28295" xr:uid="{00000000-0005-0000-0000-000035770000}"/>
    <cellStyle name="Moneda 84 3 2 5" xfId="14875" xr:uid="{00000000-0005-0000-0000-000036770000}"/>
    <cellStyle name="Moneda 84 3 2 6" xfId="18334" xr:uid="{00000000-0005-0000-0000-000037770000}"/>
    <cellStyle name="Moneda 84 3 3" xfId="2426" xr:uid="{00000000-0005-0000-0000-000038770000}"/>
    <cellStyle name="Moneda 84 3 3 2" xfId="5743" xr:uid="{00000000-0005-0000-0000-000039770000}"/>
    <cellStyle name="Moneda 84 3 3 2 2" xfId="22479" xr:uid="{00000000-0005-0000-0000-00003A770000}"/>
    <cellStyle name="Moneda 84 3 3 3" xfId="9060" xr:uid="{00000000-0005-0000-0000-00003B770000}"/>
    <cellStyle name="Moneda 84 3 3 3 2" xfId="25796" xr:uid="{00000000-0005-0000-0000-00003C770000}"/>
    <cellStyle name="Moneda 84 3 3 4" xfId="12387" xr:uid="{00000000-0005-0000-0000-00003D770000}"/>
    <cellStyle name="Moneda 84 3 3 4 2" xfId="29123" xr:uid="{00000000-0005-0000-0000-00003E770000}"/>
    <cellStyle name="Moneda 84 3 3 5" xfId="15703" xr:uid="{00000000-0005-0000-0000-00003F770000}"/>
    <cellStyle name="Moneda 84 3 3 6" xfId="19162" xr:uid="{00000000-0005-0000-0000-000040770000}"/>
    <cellStyle name="Moneda 84 3 4" xfId="3254" xr:uid="{00000000-0005-0000-0000-000041770000}"/>
    <cellStyle name="Moneda 84 3 4 2" xfId="6571" xr:uid="{00000000-0005-0000-0000-000042770000}"/>
    <cellStyle name="Moneda 84 3 4 2 2" xfId="23307" xr:uid="{00000000-0005-0000-0000-000043770000}"/>
    <cellStyle name="Moneda 84 3 4 3" xfId="9888" xr:uid="{00000000-0005-0000-0000-000044770000}"/>
    <cellStyle name="Moneda 84 3 4 3 2" xfId="26624" xr:uid="{00000000-0005-0000-0000-000045770000}"/>
    <cellStyle name="Moneda 84 3 4 4" xfId="13215" xr:uid="{00000000-0005-0000-0000-000046770000}"/>
    <cellStyle name="Moneda 84 3 4 4 2" xfId="29951" xr:uid="{00000000-0005-0000-0000-000047770000}"/>
    <cellStyle name="Moneda 84 3 4 5" xfId="16531" xr:uid="{00000000-0005-0000-0000-000048770000}"/>
    <cellStyle name="Moneda 84 3 4 6" xfId="19990" xr:uid="{00000000-0005-0000-0000-000049770000}"/>
    <cellStyle name="Moneda 84 3 5" xfId="4086" xr:uid="{00000000-0005-0000-0000-00004A770000}"/>
    <cellStyle name="Moneda 84 3 5 2" xfId="20822" xr:uid="{00000000-0005-0000-0000-00004B770000}"/>
    <cellStyle name="Moneda 84 3 6" xfId="7403" xr:uid="{00000000-0005-0000-0000-00004C770000}"/>
    <cellStyle name="Moneda 84 3 6 2" xfId="24139" xr:uid="{00000000-0005-0000-0000-00004D770000}"/>
    <cellStyle name="Moneda 84 3 7" xfId="10730" xr:uid="{00000000-0005-0000-0000-00004E770000}"/>
    <cellStyle name="Moneda 84 3 7 2" xfId="27466" xr:uid="{00000000-0005-0000-0000-00004F770000}"/>
    <cellStyle name="Moneda 84 3 8" xfId="14046" xr:uid="{00000000-0005-0000-0000-000050770000}"/>
    <cellStyle name="Moneda 84 3 9" xfId="17505" xr:uid="{00000000-0005-0000-0000-000051770000}"/>
    <cellStyle name="Moneda 84 4" xfId="1183" xr:uid="{00000000-0005-0000-0000-000052770000}"/>
    <cellStyle name="Moneda 84 4 2" xfId="4500" xr:uid="{00000000-0005-0000-0000-000053770000}"/>
    <cellStyle name="Moneda 84 4 2 2" xfId="21236" xr:uid="{00000000-0005-0000-0000-000054770000}"/>
    <cellStyle name="Moneda 84 4 3" xfId="7817" xr:uid="{00000000-0005-0000-0000-000055770000}"/>
    <cellStyle name="Moneda 84 4 3 2" xfId="24553" xr:uid="{00000000-0005-0000-0000-000056770000}"/>
    <cellStyle name="Moneda 84 4 4" xfId="11144" xr:uid="{00000000-0005-0000-0000-000057770000}"/>
    <cellStyle name="Moneda 84 4 4 2" xfId="27880" xr:uid="{00000000-0005-0000-0000-000058770000}"/>
    <cellStyle name="Moneda 84 4 5" xfId="14460" xr:uid="{00000000-0005-0000-0000-000059770000}"/>
    <cellStyle name="Moneda 84 4 6" xfId="17919" xr:uid="{00000000-0005-0000-0000-00005A770000}"/>
    <cellStyle name="Moneda 84 5" xfId="2012" xr:uid="{00000000-0005-0000-0000-00005B770000}"/>
    <cellStyle name="Moneda 84 5 2" xfId="5329" xr:uid="{00000000-0005-0000-0000-00005C770000}"/>
    <cellStyle name="Moneda 84 5 2 2" xfId="22065" xr:uid="{00000000-0005-0000-0000-00005D770000}"/>
    <cellStyle name="Moneda 84 5 3" xfId="8646" xr:uid="{00000000-0005-0000-0000-00005E770000}"/>
    <cellStyle name="Moneda 84 5 3 2" xfId="25382" xr:uid="{00000000-0005-0000-0000-00005F770000}"/>
    <cellStyle name="Moneda 84 5 4" xfId="11973" xr:uid="{00000000-0005-0000-0000-000060770000}"/>
    <cellStyle name="Moneda 84 5 4 2" xfId="28709" xr:uid="{00000000-0005-0000-0000-000061770000}"/>
    <cellStyle name="Moneda 84 5 5" xfId="15289" xr:uid="{00000000-0005-0000-0000-000062770000}"/>
    <cellStyle name="Moneda 84 5 6" xfId="18748" xr:uid="{00000000-0005-0000-0000-000063770000}"/>
    <cellStyle name="Moneda 84 6" xfId="2840" xr:uid="{00000000-0005-0000-0000-000064770000}"/>
    <cellStyle name="Moneda 84 6 2" xfId="6157" xr:uid="{00000000-0005-0000-0000-000065770000}"/>
    <cellStyle name="Moneda 84 6 2 2" xfId="22893" xr:uid="{00000000-0005-0000-0000-000066770000}"/>
    <cellStyle name="Moneda 84 6 3" xfId="9474" xr:uid="{00000000-0005-0000-0000-000067770000}"/>
    <cellStyle name="Moneda 84 6 3 2" xfId="26210" xr:uid="{00000000-0005-0000-0000-000068770000}"/>
    <cellStyle name="Moneda 84 6 4" xfId="12801" xr:uid="{00000000-0005-0000-0000-000069770000}"/>
    <cellStyle name="Moneda 84 6 4 2" xfId="29537" xr:uid="{00000000-0005-0000-0000-00006A770000}"/>
    <cellStyle name="Moneda 84 6 5" xfId="16117" xr:uid="{00000000-0005-0000-0000-00006B770000}"/>
    <cellStyle name="Moneda 84 6 6" xfId="19576" xr:uid="{00000000-0005-0000-0000-00006C770000}"/>
    <cellStyle name="Moneda 84 7" xfId="3672" xr:uid="{00000000-0005-0000-0000-00006D770000}"/>
    <cellStyle name="Moneda 84 7 2" xfId="20408" xr:uid="{00000000-0005-0000-0000-00006E770000}"/>
    <cellStyle name="Moneda 84 8" xfId="6989" xr:uid="{00000000-0005-0000-0000-00006F770000}"/>
    <cellStyle name="Moneda 84 8 2" xfId="23725" xr:uid="{00000000-0005-0000-0000-000070770000}"/>
    <cellStyle name="Moneda 84 9" xfId="10316" xr:uid="{00000000-0005-0000-0000-000071770000}"/>
    <cellStyle name="Moneda 84 9 2" xfId="27052" xr:uid="{00000000-0005-0000-0000-000072770000}"/>
    <cellStyle name="Moneda 85" xfId="323" xr:uid="{00000000-0005-0000-0000-000073770000}"/>
    <cellStyle name="Moneda 85 10" xfId="13633" xr:uid="{00000000-0005-0000-0000-000074770000}"/>
    <cellStyle name="Moneda 85 11" xfId="17092" xr:uid="{00000000-0005-0000-0000-000075770000}"/>
    <cellStyle name="Moneda 85 2" xfId="554" xr:uid="{00000000-0005-0000-0000-000076770000}"/>
    <cellStyle name="Moneda 85 2 10" xfId="17297" xr:uid="{00000000-0005-0000-0000-000077770000}"/>
    <cellStyle name="Moneda 85 2 2" xfId="975" xr:uid="{00000000-0005-0000-0000-000078770000}"/>
    <cellStyle name="Moneda 85 2 2 2" xfId="1804" xr:uid="{00000000-0005-0000-0000-000079770000}"/>
    <cellStyle name="Moneda 85 2 2 2 2" xfId="5121" xr:uid="{00000000-0005-0000-0000-00007A770000}"/>
    <cellStyle name="Moneda 85 2 2 2 2 2" xfId="21857" xr:uid="{00000000-0005-0000-0000-00007B770000}"/>
    <cellStyle name="Moneda 85 2 2 2 3" xfId="8438" xr:uid="{00000000-0005-0000-0000-00007C770000}"/>
    <cellStyle name="Moneda 85 2 2 2 3 2" xfId="25174" xr:uid="{00000000-0005-0000-0000-00007D770000}"/>
    <cellStyle name="Moneda 85 2 2 2 4" xfId="11765" xr:uid="{00000000-0005-0000-0000-00007E770000}"/>
    <cellStyle name="Moneda 85 2 2 2 4 2" xfId="28501" xr:uid="{00000000-0005-0000-0000-00007F770000}"/>
    <cellStyle name="Moneda 85 2 2 2 5" xfId="15081" xr:uid="{00000000-0005-0000-0000-000080770000}"/>
    <cellStyle name="Moneda 85 2 2 2 6" xfId="18540" xr:uid="{00000000-0005-0000-0000-000081770000}"/>
    <cellStyle name="Moneda 85 2 2 3" xfId="2632" xr:uid="{00000000-0005-0000-0000-000082770000}"/>
    <cellStyle name="Moneda 85 2 2 3 2" xfId="5949" xr:uid="{00000000-0005-0000-0000-000083770000}"/>
    <cellStyle name="Moneda 85 2 2 3 2 2" xfId="22685" xr:uid="{00000000-0005-0000-0000-000084770000}"/>
    <cellStyle name="Moneda 85 2 2 3 3" xfId="9266" xr:uid="{00000000-0005-0000-0000-000085770000}"/>
    <cellStyle name="Moneda 85 2 2 3 3 2" xfId="26002" xr:uid="{00000000-0005-0000-0000-000086770000}"/>
    <cellStyle name="Moneda 85 2 2 3 4" xfId="12593" xr:uid="{00000000-0005-0000-0000-000087770000}"/>
    <cellStyle name="Moneda 85 2 2 3 4 2" xfId="29329" xr:uid="{00000000-0005-0000-0000-000088770000}"/>
    <cellStyle name="Moneda 85 2 2 3 5" xfId="15909" xr:uid="{00000000-0005-0000-0000-000089770000}"/>
    <cellStyle name="Moneda 85 2 2 3 6" xfId="19368" xr:uid="{00000000-0005-0000-0000-00008A770000}"/>
    <cellStyle name="Moneda 85 2 2 4" xfId="3460" xr:uid="{00000000-0005-0000-0000-00008B770000}"/>
    <cellStyle name="Moneda 85 2 2 4 2" xfId="6777" xr:uid="{00000000-0005-0000-0000-00008C770000}"/>
    <cellStyle name="Moneda 85 2 2 4 2 2" xfId="23513" xr:uid="{00000000-0005-0000-0000-00008D770000}"/>
    <cellStyle name="Moneda 85 2 2 4 3" xfId="10094" xr:uid="{00000000-0005-0000-0000-00008E770000}"/>
    <cellStyle name="Moneda 85 2 2 4 3 2" xfId="26830" xr:uid="{00000000-0005-0000-0000-00008F770000}"/>
    <cellStyle name="Moneda 85 2 2 4 4" xfId="13421" xr:uid="{00000000-0005-0000-0000-000090770000}"/>
    <cellStyle name="Moneda 85 2 2 4 4 2" xfId="30157" xr:uid="{00000000-0005-0000-0000-000091770000}"/>
    <cellStyle name="Moneda 85 2 2 4 5" xfId="16737" xr:uid="{00000000-0005-0000-0000-000092770000}"/>
    <cellStyle name="Moneda 85 2 2 4 6" xfId="20196" xr:uid="{00000000-0005-0000-0000-000093770000}"/>
    <cellStyle name="Moneda 85 2 2 5" xfId="4292" xr:uid="{00000000-0005-0000-0000-000094770000}"/>
    <cellStyle name="Moneda 85 2 2 5 2" xfId="21028" xr:uid="{00000000-0005-0000-0000-000095770000}"/>
    <cellStyle name="Moneda 85 2 2 6" xfId="7609" xr:uid="{00000000-0005-0000-0000-000096770000}"/>
    <cellStyle name="Moneda 85 2 2 6 2" xfId="24345" xr:uid="{00000000-0005-0000-0000-000097770000}"/>
    <cellStyle name="Moneda 85 2 2 7" xfId="10936" xr:uid="{00000000-0005-0000-0000-000098770000}"/>
    <cellStyle name="Moneda 85 2 2 7 2" xfId="27672" xr:uid="{00000000-0005-0000-0000-000099770000}"/>
    <cellStyle name="Moneda 85 2 2 8" xfId="14252" xr:uid="{00000000-0005-0000-0000-00009A770000}"/>
    <cellStyle name="Moneda 85 2 2 9" xfId="17711" xr:uid="{00000000-0005-0000-0000-00009B770000}"/>
    <cellStyle name="Moneda 85 2 3" xfId="1389" xr:uid="{00000000-0005-0000-0000-00009C770000}"/>
    <cellStyle name="Moneda 85 2 3 2" xfId="4706" xr:uid="{00000000-0005-0000-0000-00009D770000}"/>
    <cellStyle name="Moneda 85 2 3 2 2" xfId="21442" xr:uid="{00000000-0005-0000-0000-00009E770000}"/>
    <cellStyle name="Moneda 85 2 3 3" xfId="8023" xr:uid="{00000000-0005-0000-0000-00009F770000}"/>
    <cellStyle name="Moneda 85 2 3 3 2" xfId="24759" xr:uid="{00000000-0005-0000-0000-0000A0770000}"/>
    <cellStyle name="Moneda 85 2 3 4" xfId="11350" xr:uid="{00000000-0005-0000-0000-0000A1770000}"/>
    <cellStyle name="Moneda 85 2 3 4 2" xfId="28086" xr:uid="{00000000-0005-0000-0000-0000A2770000}"/>
    <cellStyle name="Moneda 85 2 3 5" xfId="14666" xr:uid="{00000000-0005-0000-0000-0000A3770000}"/>
    <cellStyle name="Moneda 85 2 3 6" xfId="18125" xr:uid="{00000000-0005-0000-0000-0000A4770000}"/>
    <cellStyle name="Moneda 85 2 4" xfId="2218" xr:uid="{00000000-0005-0000-0000-0000A5770000}"/>
    <cellStyle name="Moneda 85 2 4 2" xfId="5535" xr:uid="{00000000-0005-0000-0000-0000A6770000}"/>
    <cellStyle name="Moneda 85 2 4 2 2" xfId="22271" xr:uid="{00000000-0005-0000-0000-0000A7770000}"/>
    <cellStyle name="Moneda 85 2 4 3" xfId="8852" xr:uid="{00000000-0005-0000-0000-0000A8770000}"/>
    <cellStyle name="Moneda 85 2 4 3 2" xfId="25588" xr:uid="{00000000-0005-0000-0000-0000A9770000}"/>
    <cellStyle name="Moneda 85 2 4 4" xfId="12179" xr:uid="{00000000-0005-0000-0000-0000AA770000}"/>
    <cellStyle name="Moneda 85 2 4 4 2" xfId="28915" xr:uid="{00000000-0005-0000-0000-0000AB770000}"/>
    <cellStyle name="Moneda 85 2 4 5" xfId="15495" xr:uid="{00000000-0005-0000-0000-0000AC770000}"/>
    <cellStyle name="Moneda 85 2 4 6" xfId="18954" xr:uid="{00000000-0005-0000-0000-0000AD770000}"/>
    <cellStyle name="Moneda 85 2 5" xfId="3046" xr:uid="{00000000-0005-0000-0000-0000AE770000}"/>
    <cellStyle name="Moneda 85 2 5 2" xfId="6363" xr:uid="{00000000-0005-0000-0000-0000AF770000}"/>
    <cellStyle name="Moneda 85 2 5 2 2" xfId="23099" xr:uid="{00000000-0005-0000-0000-0000B0770000}"/>
    <cellStyle name="Moneda 85 2 5 3" xfId="9680" xr:uid="{00000000-0005-0000-0000-0000B1770000}"/>
    <cellStyle name="Moneda 85 2 5 3 2" xfId="26416" xr:uid="{00000000-0005-0000-0000-0000B2770000}"/>
    <cellStyle name="Moneda 85 2 5 4" xfId="13007" xr:uid="{00000000-0005-0000-0000-0000B3770000}"/>
    <cellStyle name="Moneda 85 2 5 4 2" xfId="29743" xr:uid="{00000000-0005-0000-0000-0000B4770000}"/>
    <cellStyle name="Moneda 85 2 5 5" xfId="16323" xr:uid="{00000000-0005-0000-0000-0000B5770000}"/>
    <cellStyle name="Moneda 85 2 5 6" xfId="19782" xr:uid="{00000000-0005-0000-0000-0000B6770000}"/>
    <cellStyle name="Moneda 85 2 6" xfId="3878" xr:uid="{00000000-0005-0000-0000-0000B7770000}"/>
    <cellStyle name="Moneda 85 2 6 2" xfId="20614" xr:uid="{00000000-0005-0000-0000-0000B8770000}"/>
    <cellStyle name="Moneda 85 2 7" xfId="7195" xr:uid="{00000000-0005-0000-0000-0000B9770000}"/>
    <cellStyle name="Moneda 85 2 7 2" xfId="23931" xr:uid="{00000000-0005-0000-0000-0000BA770000}"/>
    <cellStyle name="Moneda 85 2 8" xfId="10522" xr:uid="{00000000-0005-0000-0000-0000BB770000}"/>
    <cellStyle name="Moneda 85 2 8 2" xfId="27258" xr:uid="{00000000-0005-0000-0000-0000BC770000}"/>
    <cellStyle name="Moneda 85 2 9" xfId="13838" xr:uid="{00000000-0005-0000-0000-0000BD770000}"/>
    <cellStyle name="Moneda 85 3" xfId="770" xr:uid="{00000000-0005-0000-0000-0000BE770000}"/>
    <cellStyle name="Moneda 85 3 2" xfId="1599" xr:uid="{00000000-0005-0000-0000-0000BF770000}"/>
    <cellStyle name="Moneda 85 3 2 2" xfId="4916" xr:uid="{00000000-0005-0000-0000-0000C0770000}"/>
    <cellStyle name="Moneda 85 3 2 2 2" xfId="21652" xr:uid="{00000000-0005-0000-0000-0000C1770000}"/>
    <cellStyle name="Moneda 85 3 2 3" xfId="8233" xr:uid="{00000000-0005-0000-0000-0000C2770000}"/>
    <cellStyle name="Moneda 85 3 2 3 2" xfId="24969" xr:uid="{00000000-0005-0000-0000-0000C3770000}"/>
    <cellStyle name="Moneda 85 3 2 4" xfId="11560" xr:uid="{00000000-0005-0000-0000-0000C4770000}"/>
    <cellStyle name="Moneda 85 3 2 4 2" xfId="28296" xr:uid="{00000000-0005-0000-0000-0000C5770000}"/>
    <cellStyle name="Moneda 85 3 2 5" xfId="14876" xr:uid="{00000000-0005-0000-0000-0000C6770000}"/>
    <cellStyle name="Moneda 85 3 2 6" xfId="18335" xr:uid="{00000000-0005-0000-0000-0000C7770000}"/>
    <cellStyle name="Moneda 85 3 3" xfId="2427" xr:uid="{00000000-0005-0000-0000-0000C8770000}"/>
    <cellStyle name="Moneda 85 3 3 2" xfId="5744" xr:uid="{00000000-0005-0000-0000-0000C9770000}"/>
    <cellStyle name="Moneda 85 3 3 2 2" xfId="22480" xr:uid="{00000000-0005-0000-0000-0000CA770000}"/>
    <cellStyle name="Moneda 85 3 3 3" xfId="9061" xr:uid="{00000000-0005-0000-0000-0000CB770000}"/>
    <cellStyle name="Moneda 85 3 3 3 2" xfId="25797" xr:uid="{00000000-0005-0000-0000-0000CC770000}"/>
    <cellStyle name="Moneda 85 3 3 4" xfId="12388" xr:uid="{00000000-0005-0000-0000-0000CD770000}"/>
    <cellStyle name="Moneda 85 3 3 4 2" xfId="29124" xr:uid="{00000000-0005-0000-0000-0000CE770000}"/>
    <cellStyle name="Moneda 85 3 3 5" xfId="15704" xr:uid="{00000000-0005-0000-0000-0000CF770000}"/>
    <cellStyle name="Moneda 85 3 3 6" xfId="19163" xr:uid="{00000000-0005-0000-0000-0000D0770000}"/>
    <cellStyle name="Moneda 85 3 4" xfId="3255" xr:uid="{00000000-0005-0000-0000-0000D1770000}"/>
    <cellStyle name="Moneda 85 3 4 2" xfId="6572" xr:uid="{00000000-0005-0000-0000-0000D2770000}"/>
    <cellStyle name="Moneda 85 3 4 2 2" xfId="23308" xr:uid="{00000000-0005-0000-0000-0000D3770000}"/>
    <cellStyle name="Moneda 85 3 4 3" xfId="9889" xr:uid="{00000000-0005-0000-0000-0000D4770000}"/>
    <cellStyle name="Moneda 85 3 4 3 2" xfId="26625" xr:uid="{00000000-0005-0000-0000-0000D5770000}"/>
    <cellStyle name="Moneda 85 3 4 4" xfId="13216" xr:uid="{00000000-0005-0000-0000-0000D6770000}"/>
    <cellStyle name="Moneda 85 3 4 4 2" xfId="29952" xr:uid="{00000000-0005-0000-0000-0000D7770000}"/>
    <cellStyle name="Moneda 85 3 4 5" xfId="16532" xr:uid="{00000000-0005-0000-0000-0000D8770000}"/>
    <cellStyle name="Moneda 85 3 4 6" xfId="19991" xr:uid="{00000000-0005-0000-0000-0000D9770000}"/>
    <cellStyle name="Moneda 85 3 5" xfId="4087" xr:uid="{00000000-0005-0000-0000-0000DA770000}"/>
    <cellStyle name="Moneda 85 3 5 2" xfId="20823" xr:uid="{00000000-0005-0000-0000-0000DB770000}"/>
    <cellStyle name="Moneda 85 3 6" xfId="7404" xr:uid="{00000000-0005-0000-0000-0000DC770000}"/>
    <cellStyle name="Moneda 85 3 6 2" xfId="24140" xr:uid="{00000000-0005-0000-0000-0000DD770000}"/>
    <cellStyle name="Moneda 85 3 7" xfId="10731" xr:uid="{00000000-0005-0000-0000-0000DE770000}"/>
    <cellStyle name="Moneda 85 3 7 2" xfId="27467" xr:uid="{00000000-0005-0000-0000-0000DF770000}"/>
    <cellStyle name="Moneda 85 3 8" xfId="14047" xr:uid="{00000000-0005-0000-0000-0000E0770000}"/>
    <cellStyle name="Moneda 85 3 9" xfId="17506" xr:uid="{00000000-0005-0000-0000-0000E1770000}"/>
    <cellStyle name="Moneda 85 4" xfId="1184" xr:uid="{00000000-0005-0000-0000-0000E2770000}"/>
    <cellStyle name="Moneda 85 4 2" xfId="4501" xr:uid="{00000000-0005-0000-0000-0000E3770000}"/>
    <cellStyle name="Moneda 85 4 2 2" xfId="21237" xr:uid="{00000000-0005-0000-0000-0000E4770000}"/>
    <cellStyle name="Moneda 85 4 3" xfId="7818" xr:uid="{00000000-0005-0000-0000-0000E5770000}"/>
    <cellStyle name="Moneda 85 4 3 2" xfId="24554" xr:uid="{00000000-0005-0000-0000-0000E6770000}"/>
    <cellStyle name="Moneda 85 4 4" xfId="11145" xr:uid="{00000000-0005-0000-0000-0000E7770000}"/>
    <cellStyle name="Moneda 85 4 4 2" xfId="27881" xr:uid="{00000000-0005-0000-0000-0000E8770000}"/>
    <cellStyle name="Moneda 85 4 5" xfId="14461" xr:uid="{00000000-0005-0000-0000-0000E9770000}"/>
    <cellStyle name="Moneda 85 4 6" xfId="17920" xr:uid="{00000000-0005-0000-0000-0000EA770000}"/>
    <cellStyle name="Moneda 85 5" xfId="2013" xr:uid="{00000000-0005-0000-0000-0000EB770000}"/>
    <cellStyle name="Moneda 85 5 2" xfId="5330" xr:uid="{00000000-0005-0000-0000-0000EC770000}"/>
    <cellStyle name="Moneda 85 5 2 2" xfId="22066" xr:uid="{00000000-0005-0000-0000-0000ED770000}"/>
    <cellStyle name="Moneda 85 5 3" xfId="8647" xr:uid="{00000000-0005-0000-0000-0000EE770000}"/>
    <cellStyle name="Moneda 85 5 3 2" xfId="25383" xr:uid="{00000000-0005-0000-0000-0000EF770000}"/>
    <cellStyle name="Moneda 85 5 4" xfId="11974" xr:uid="{00000000-0005-0000-0000-0000F0770000}"/>
    <cellStyle name="Moneda 85 5 4 2" xfId="28710" xr:uid="{00000000-0005-0000-0000-0000F1770000}"/>
    <cellStyle name="Moneda 85 5 5" xfId="15290" xr:uid="{00000000-0005-0000-0000-0000F2770000}"/>
    <cellStyle name="Moneda 85 5 6" xfId="18749" xr:uid="{00000000-0005-0000-0000-0000F3770000}"/>
    <cellStyle name="Moneda 85 6" xfId="2841" xr:uid="{00000000-0005-0000-0000-0000F4770000}"/>
    <cellStyle name="Moneda 85 6 2" xfId="6158" xr:uid="{00000000-0005-0000-0000-0000F5770000}"/>
    <cellStyle name="Moneda 85 6 2 2" xfId="22894" xr:uid="{00000000-0005-0000-0000-0000F6770000}"/>
    <cellStyle name="Moneda 85 6 3" xfId="9475" xr:uid="{00000000-0005-0000-0000-0000F7770000}"/>
    <cellStyle name="Moneda 85 6 3 2" xfId="26211" xr:uid="{00000000-0005-0000-0000-0000F8770000}"/>
    <cellStyle name="Moneda 85 6 4" xfId="12802" xr:uid="{00000000-0005-0000-0000-0000F9770000}"/>
    <cellStyle name="Moneda 85 6 4 2" xfId="29538" xr:uid="{00000000-0005-0000-0000-0000FA770000}"/>
    <cellStyle name="Moneda 85 6 5" xfId="16118" xr:uid="{00000000-0005-0000-0000-0000FB770000}"/>
    <cellStyle name="Moneda 85 6 6" xfId="19577" xr:uid="{00000000-0005-0000-0000-0000FC770000}"/>
    <cellStyle name="Moneda 85 7" xfId="3673" xr:uid="{00000000-0005-0000-0000-0000FD770000}"/>
    <cellStyle name="Moneda 85 7 2" xfId="20409" xr:uid="{00000000-0005-0000-0000-0000FE770000}"/>
    <cellStyle name="Moneda 85 8" xfId="6990" xr:uid="{00000000-0005-0000-0000-0000FF770000}"/>
    <cellStyle name="Moneda 85 8 2" xfId="23726" xr:uid="{00000000-0005-0000-0000-000000780000}"/>
    <cellStyle name="Moneda 85 9" xfId="10317" xr:uid="{00000000-0005-0000-0000-000001780000}"/>
    <cellStyle name="Moneda 85 9 2" xfId="27053" xr:uid="{00000000-0005-0000-0000-000002780000}"/>
    <cellStyle name="Moneda 86" xfId="324" xr:uid="{00000000-0005-0000-0000-000003780000}"/>
    <cellStyle name="Moneda 86 10" xfId="13634" xr:uid="{00000000-0005-0000-0000-000004780000}"/>
    <cellStyle name="Moneda 86 11" xfId="17093" xr:uid="{00000000-0005-0000-0000-000005780000}"/>
    <cellStyle name="Moneda 86 2" xfId="555" xr:uid="{00000000-0005-0000-0000-000006780000}"/>
    <cellStyle name="Moneda 86 2 10" xfId="17298" xr:uid="{00000000-0005-0000-0000-000007780000}"/>
    <cellStyle name="Moneda 86 2 2" xfId="976" xr:uid="{00000000-0005-0000-0000-000008780000}"/>
    <cellStyle name="Moneda 86 2 2 2" xfId="1805" xr:uid="{00000000-0005-0000-0000-000009780000}"/>
    <cellStyle name="Moneda 86 2 2 2 2" xfId="5122" xr:uid="{00000000-0005-0000-0000-00000A780000}"/>
    <cellStyle name="Moneda 86 2 2 2 2 2" xfId="21858" xr:uid="{00000000-0005-0000-0000-00000B780000}"/>
    <cellStyle name="Moneda 86 2 2 2 3" xfId="8439" xr:uid="{00000000-0005-0000-0000-00000C780000}"/>
    <cellStyle name="Moneda 86 2 2 2 3 2" xfId="25175" xr:uid="{00000000-0005-0000-0000-00000D780000}"/>
    <cellStyle name="Moneda 86 2 2 2 4" xfId="11766" xr:uid="{00000000-0005-0000-0000-00000E780000}"/>
    <cellStyle name="Moneda 86 2 2 2 4 2" xfId="28502" xr:uid="{00000000-0005-0000-0000-00000F780000}"/>
    <cellStyle name="Moneda 86 2 2 2 5" xfId="15082" xr:uid="{00000000-0005-0000-0000-000010780000}"/>
    <cellStyle name="Moneda 86 2 2 2 6" xfId="18541" xr:uid="{00000000-0005-0000-0000-000011780000}"/>
    <cellStyle name="Moneda 86 2 2 3" xfId="2633" xr:uid="{00000000-0005-0000-0000-000012780000}"/>
    <cellStyle name="Moneda 86 2 2 3 2" xfId="5950" xr:uid="{00000000-0005-0000-0000-000013780000}"/>
    <cellStyle name="Moneda 86 2 2 3 2 2" xfId="22686" xr:uid="{00000000-0005-0000-0000-000014780000}"/>
    <cellStyle name="Moneda 86 2 2 3 3" xfId="9267" xr:uid="{00000000-0005-0000-0000-000015780000}"/>
    <cellStyle name="Moneda 86 2 2 3 3 2" xfId="26003" xr:uid="{00000000-0005-0000-0000-000016780000}"/>
    <cellStyle name="Moneda 86 2 2 3 4" xfId="12594" xr:uid="{00000000-0005-0000-0000-000017780000}"/>
    <cellStyle name="Moneda 86 2 2 3 4 2" xfId="29330" xr:uid="{00000000-0005-0000-0000-000018780000}"/>
    <cellStyle name="Moneda 86 2 2 3 5" xfId="15910" xr:uid="{00000000-0005-0000-0000-000019780000}"/>
    <cellStyle name="Moneda 86 2 2 3 6" xfId="19369" xr:uid="{00000000-0005-0000-0000-00001A780000}"/>
    <cellStyle name="Moneda 86 2 2 4" xfId="3461" xr:uid="{00000000-0005-0000-0000-00001B780000}"/>
    <cellStyle name="Moneda 86 2 2 4 2" xfId="6778" xr:uid="{00000000-0005-0000-0000-00001C780000}"/>
    <cellStyle name="Moneda 86 2 2 4 2 2" xfId="23514" xr:uid="{00000000-0005-0000-0000-00001D780000}"/>
    <cellStyle name="Moneda 86 2 2 4 3" xfId="10095" xr:uid="{00000000-0005-0000-0000-00001E780000}"/>
    <cellStyle name="Moneda 86 2 2 4 3 2" xfId="26831" xr:uid="{00000000-0005-0000-0000-00001F780000}"/>
    <cellStyle name="Moneda 86 2 2 4 4" xfId="13422" xr:uid="{00000000-0005-0000-0000-000020780000}"/>
    <cellStyle name="Moneda 86 2 2 4 4 2" xfId="30158" xr:uid="{00000000-0005-0000-0000-000021780000}"/>
    <cellStyle name="Moneda 86 2 2 4 5" xfId="16738" xr:uid="{00000000-0005-0000-0000-000022780000}"/>
    <cellStyle name="Moneda 86 2 2 4 6" xfId="20197" xr:uid="{00000000-0005-0000-0000-000023780000}"/>
    <cellStyle name="Moneda 86 2 2 5" xfId="4293" xr:uid="{00000000-0005-0000-0000-000024780000}"/>
    <cellStyle name="Moneda 86 2 2 5 2" xfId="21029" xr:uid="{00000000-0005-0000-0000-000025780000}"/>
    <cellStyle name="Moneda 86 2 2 6" xfId="7610" xr:uid="{00000000-0005-0000-0000-000026780000}"/>
    <cellStyle name="Moneda 86 2 2 6 2" xfId="24346" xr:uid="{00000000-0005-0000-0000-000027780000}"/>
    <cellStyle name="Moneda 86 2 2 7" xfId="10937" xr:uid="{00000000-0005-0000-0000-000028780000}"/>
    <cellStyle name="Moneda 86 2 2 7 2" xfId="27673" xr:uid="{00000000-0005-0000-0000-000029780000}"/>
    <cellStyle name="Moneda 86 2 2 8" xfId="14253" xr:uid="{00000000-0005-0000-0000-00002A780000}"/>
    <cellStyle name="Moneda 86 2 2 9" xfId="17712" xr:uid="{00000000-0005-0000-0000-00002B780000}"/>
    <cellStyle name="Moneda 86 2 3" xfId="1390" xr:uid="{00000000-0005-0000-0000-00002C780000}"/>
    <cellStyle name="Moneda 86 2 3 2" xfId="4707" xr:uid="{00000000-0005-0000-0000-00002D780000}"/>
    <cellStyle name="Moneda 86 2 3 2 2" xfId="21443" xr:uid="{00000000-0005-0000-0000-00002E780000}"/>
    <cellStyle name="Moneda 86 2 3 3" xfId="8024" xr:uid="{00000000-0005-0000-0000-00002F780000}"/>
    <cellStyle name="Moneda 86 2 3 3 2" xfId="24760" xr:uid="{00000000-0005-0000-0000-000030780000}"/>
    <cellStyle name="Moneda 86 2 3 4" xfId="11351" xr:uid="{00000000-0005-0000-0000-000031780000}"/>
    <cellStyle name="Moneda 86 2 3 4 2" xfId="28087" xr:uid="{00000000-0005-0000-0000-000032780000}"/>
    <cellStyle name="Moneda 86 2 3 5" xfId="14667" xr:uid="{00000000-0005-0000-0000-000033780000}"/>
    <cellStyle name="Moneda 86 2 3 6" xfId="18126" xr:uid="{00000000-0005-0000-0000-000034780000}"/>
    <cellStyle name="Moneda 86 2 4" xfId="2219" xr:uid="{00000000-0005-0000-0000-000035780000}"/>
    <cellStyle name="Moneda 86 2 4 2" xfId="5536" xr:uid="{00000000-0005-0000-0000-000036780000}"/>
    <cellStyle name="Moneda 86 2 4 2 2" xfId="22272" xr:uid="{00000000-0005-0000-0000-000037780000}"/>
    <cellStyle name="Moneda 86 2 4 3" xfId="8853" xr:uid="{00000000-0005-0000-0000-000038780000}"/>
    <cellStyle name="Moneda 86 2 4 3 2" xfId="25589" xr:uid="{00000000-0005-0000-0000-000039780000}"/>
    <cellStyle name="Moneda 86 2 4 4" xfId="12180" xr:uid="{00000000-0005-0000-0000-00003A780000}"/>
    <cellStyle name="Moneda 86 2 4 4 2" xfId="28916" xr:uid="{00000000-0005-0000-0000-00003B780000}"/>
    <cellStyle name="Moneda 86 2 4 5" xfId="15496" xr:uid="{00000000-0005-0000-0000-00003C780000}"/>
    <cellStyle name="Moneda 86 2 4 6" xfId="18955" xr:uid="{00000000-0005-0000-0000-00003D780000}"/>
    <cellStyle name="Moneda 86 2 5" xfId="3047" xr:uid="{00000000-0005-0000-0000-00003E780000}"/>
    <cellStyle name="Moneda 86 2 5 2" xfId="6364" xr:uid="{00000000-0005-0000-0000-00003F780000}"/>
    <cellStyle name="Moneda 86 2 5 2 2" xfId="23100" xr:uid="{00000000-0005-0000-0000-000040780000}"/>
    <cellStyle name="Moneda 86 2 5 3" xfId="9681" xr:uid="{00000000-0005-0000-0000-000041780000}"/>
    <cellStyle name="Moneda 86 2 5 3 2" xfId="26417" xr:uid="{00000000-0005-0000-0000-000042780000}"/>
    <cellStyle name="Moneda 86 2 5 4" xfId="13008" xr:uid="{00000000-0005-0000-0000-000043780000}"/>
    <cellStyle name="Moneda 86 2 5 4 2" xfId="29744" xr:uid="{00000000-0005-0000-0000-000044780000}"/>
    <cellStyle name="Moneda 86 2 5 5" xfId="16324" xr:uid="{00000000-0005-0000-0000-000045780000}"/>
    <cellStyle name="Moneda 86 2 5 6" xfId="19783" xr:uid="{00000000-0005-0000-0000-000046780000}"/>
    <cellStyle name="Moneda 86 2 6" xfId="3879" xr:uid="{00000000-0005-0000-0000-000047780000}"/>
    <cellStyle name="Moneda 86 2 6 2" xfId="20615" xr:uid="{00000000-0005-0000-0000-000048780000}"/>
    <cellStyle name="Moneda 86 2 7" xfId="7196" xr:uid="{00000000-0005-0000-0000-000049780000}"/>
    <cellStyle name="Moneda 86 2 7 2" xfId="23932" xr:uid="{00000000-0005-0000-0000-00004A780000}"/>
    <cellStyle name="Moneda 86 2 8" xfId="10523" xr:uid="{00000000-0005-0000-0000-00004B780000}"/>
    <cellStyle name="Moneda 86 2 8 2" xfId="27259" xr:uid="{00000000-0005-0000-0000-00004C780000}"/>
    <cellStyle name="Moneda 86 2 9" xfId="13839" xr:uid="{00000000-0005-0000-0000-00004D780000}"/>
    <cellStyle name="Moneda 86 3" xfId="771" xr:uid="{00000000-0005-0000-0000-00004E780000}"/>
    <cellStyle name="Moneda 86 3 2" xfId="1600" xr:uid="{00000000-0005-0000-0000-00004F780000}"/>
    <cellStyle name="Moneda 86 3 2 2" xfId="4917" xr:uid="{00000000-0005-0000-0000-000050780000}"/>
    <cellStyle name="Moneda 86 3 2 2 2" xfId="21653" xr:uid="{00000000-0005-0000-0000-000051780000}"/>
    <cellStyle name="Moneda 86 3 2 3" xfId="8234" xr:uid="{00000000-0005-0000-0000-000052780000}"/>
    <cellStyle name="Moneda 86 3 2 3 2" xfId="24970" xr:uid="{00000000-0005-0000-0000-000053780000}"/>
    <cellStyle name="Moneda 86 3 2 4" xfId="11561" xr:uid="{00000000-0005-0000-0000-000054780000}"/>
    <cellStyle name="Moneda 86 3 2 4 2" xfId="28297" xr:uid="{00000000-0005-0000-0000-000055780000}"/>
    <cellStyle name="Moneda 86 3 2 5" xfId="14877" xr:uid="{00000000-0005-0000-0000-000056780000}"/>
    <cellStyle name="Moneda 86 3 2 6" xfId="18336" xr:uid="{00000000-0005-0000-0000-000057780000}"/>
    <cellStyle name="Moneda 86 3 3" xfId="2428" xr:uid="{00000000-0005-0000-0000-000058780000}"/>
    <cellStyle name="Moneda 86 3 3 2" xfId="5745" xr:uid="{00000000-0005-0000-0000-000059780000}"/>
    <cellStyle name="Moneda 86 3 3 2 2" xfId="22481" xr:uid="{00000000-0005-0000-0000-00005A780000}"/>
    <cellStyle name="Moneda 86 3 3 3" xfId="9062" xr:uid="{00000000-0005-0000-0000-00005B780000}"/>
    <cellStyle name="Moneda 86 3 3 3 2" xfId="25798" xr:uid="{00000000-0005-0000-0000-00005C780000}"/>
    <cellStyle name="Moneda 86 3 3 4" xfId="12389" xr:uid="{00000000-0005-0000-0000-00005D780000}"/>
    <cellStyle name="Moneda 86 3 3 4 2" xfId="29125" xr:uid="{00000000-0005-0000-0000-00005E780000}"/>
    <cellStyle name="Moneda 86 3 3 5" xfId="15705" xr:uid="{00000000-0005-0000-0000-00005F780000}"/>
    <cellStyle name="Moneda 86 3 3 6" xfId="19164" xr:uid="{00000000-0005-0000-0000-000060780000}"/>
    <cellStyle name="Moneda 86 3 4" xfId="3256" xr:uid="{00000000-0005-0000-0000-000061780000}"/>
    <cellStyle name="Moneda 86 3 4 2" xfId="6573" xr:uid="{00000000-0005-0000-0000-000062780000}"/>
    <cellStyle name="Moneda 86 3 4 2 2" xfId="23309" xr:uid="{00000000-0005-0000-0000-000063780000}"/>
    <cellStyle name="Moneda 86 3 4 3" xfId="9890" xr:uid="{00000000-0005-0000-0000-000064780000}"/>
    <cellStyle name="Moneda 86 3 4 3 2" xfId="26626" xr:uid="{00000000-0005-0000-0000-000065780000}"/>
    <cellStyle name="Moneda 86 3 4 4" xfId="13217" xr:uid="{00000000-0005-0000-0000-000066780000}"/>
    <cellStyle name="Moneda 86 3 4 4 2" xfId="29953" xr:uid="{00000000-0005-0000-0000-000067780000}"/>
    <cellStyle name="Moneda 86 3 4 5" xfId="16533" xr:uid="{00000000-0005-0000-0000-000068780000}"/>
    <cellStyle name="Moneda 86 3 4 6" xfId="19992" xr:uid="{00000000-0005-0000-0000-000069780000}"/>
    <cellStyle name="Moneda 86 3 5" xfId="4088" xr:uid="{00000000-0005-0000-0000-00006A780000}"/>
    <cellStyle name="Moneda 86 3 5 2" xfId="20824" xr:uid="{00000000-0005-0000-0000-00006B780000}"/>
    <cellStyle name="Moneda 86 3 6" xfId="7405" xr:uid="{00000000-0005-0000-0000-00006C780000}"/>
    <cellStyle name="Moneda 86 3 6 2" xfId="24141" xr:uid="{00000000-0005-0000-0000-00006D780000}"/>
    <cellStyle name="Moneda 86 3 7" xfId="10732" xr:uid="{00000000-0005-0000-0000-00006E780000}"/>
    <cellStyle name="Moneda 86 3 7 2" xfId="27468" xr:uid="{00000000-0005-0000-0000-00006F780000}"/>
    <cellStyle name="Moneda 86 3 8" xfId="14048" xr:uid="{00000000-0005-0000-0000-000070780000}"/>
    <cellStyle name="Moneda 86 3 9" xfId="17507" xr:uid="{00000000-0005-0000-0000-000071780000}"/>
    <cellStyle name="Moneda 86 4" xfId="1185" xr:uid="{00000000-0005-0000-0000-000072780000}"/>
    <cellStyle name="Moneda 86 4 2" xfId="4502" xr:uid="{00000000-0005-0000-0000-000073780000}"/>
    <cellStyle name="Moneda 86 4 2 2" xfId="21238" xr:uid="{00000000-0005-0000-0000-000074780000}"/>
    <cellStyle name="Moneda 86 4 3" xfId="7819" xr:uid="{00000000-0005-0000-0000-000075780000}"/>
    <cellStyle name="Moneda 86 4 3 2" xfId="24555" xr:uid="{00000000-0005-0000-0000-000076780000}"/>
    <cellStyle name="Moneda 86 4 4" xfId="11146" xr:uid="{00000000-0005-0000-0000-000077780000}"/>
    <cellStyle name="Moneda 86 4 4 2" xfId="27882" xr:uid="{00000000-0005-0000-0000-000078780000}"/>
    <cellStyle name="Moneda 86 4 5" xfId="14462" xr:uid="{00000000-0005-0000-0000-000079780000}"/>
    <cellStyle name="Moneda 86 4 6" xfId="17921" xr:uid="{00000000-0005-0000-0000-00007A780000}"/>
    <cellStyle name="Moneda 86 5" xfId="2014" xr:uid="{00000000-0005-0000-0000-00007B780000}"/>
    <cellStyle name="Moneda 86 5 2" xfId="5331" xr:uid="{00000000-0005-0000-0000-00007C780000}"/>
    <cellStyle name="Moneda 86 5 2 2" xfId="22067" xr:uid="{00000000-0005-0000-0000-00007D780000}"/>
    <cellStyle name="Moneda 86 5 3" xfId="8648" xr:uid="{00000000-0005-0000-0000-00007E780000}"/>
    <cellStyle name="Moneda 86 5 3 2" xfId="25384" xr:uid="{00000000-0005-0000-0000-00007F780000}"/>
    <cellStyle name="Moneda 86 5 4" xfId="11975" xr:uid="{00000000-0005-0000-0000-000080780000}"/>
    <cellStyle name="Moneda 86 5 4 2" xfId="28711" xr:uid="{00000000-0005-0000-0000-000081780000}"/>
    <cellStyle name="Moneda 86 5 5" xfId="15291" xr:uid="{00000000-0005-0000-0000-000082780000}"/>
    <cellStyle name="Moneda 86 5 6" xfId="18750" xr:uid="{00000000-0005-0000-0000-000083780000}"/>
    <cellStyle name="Moneda 86 6" xfId="2842" xr:uid="{00000000-0005-0000-0000-000084780000}"/>
    <cellStyle name="Moneda 86 6 2" xfId="6159" xr:uid="{00000000-0005-0000-0000-000085780000}"/>
    <cellStyle name="Moneda 86 6 2 2" xfId="22895" xr:uid="{00000000-0005-0000-0000-000086780000}"/>
    <cellStyle name="Moneda 86 6 3" xfId="9476" xr:uid="{00000000-0005-0000-0000-000087780000}"/>
    <cellStyle name="Moneda 86 6 3 2" xfId="26212" xr:uid="{00000000-0005-0000-0000-000088780000}"/>
    <cellStyle name="Moneda 86 6 4" xfId="12803" xr:uid="{00000000-0005-0000-0000-000089780000}"/>
    <cellStyle name="Moneda 86 6 4 2" xfId="29539" xr:uid="{00000000-0005-0000-0000-00008A780000}"/>
    <cellStyle name="Moneda 86 6 5" xfId="16119" xr:uid="{00000000-0005-0000-0000-00008B780000}"/>
    <cellStyle name="Moneda 86 6 6" xfId="19578" xr:uid="{00000000-0005-0000-0000-00008C780000}"/>
    <cellStyle name="Moneda 86 7" xfId="3674" xr:uid="{00000000-0005-0000-0000-00008D780000}"/>
    <cellStyle name="Moneda 86 7 2" xfId="20410" xr:uid="{00000000-0005-0000-0000-00008E780000}"/>
    <cellStyle name="Moneda 86 8" xfId="6991" xr:uid="{00000000-0005-0000-0000-00008F780000}"/>
    <cellStyle name="Moneda 86 8 2" xfId="23727" xr:uid="{00000000-0005-0000-0000-000090780000}"/>
    <cellStyle name="Moneda 86 9" xfId="10318" xr:uid="{00000000-0005-0000-0000-000091780000}"/>
    <cellStyle name="Moneda 86 9 2" xfId="27054" xr:uid="{00000000-0005-0000-0000-000092780000}"/>
    <cellStyle name="Moneda 87" xfId="325" xr:uid="{00000000-0005-0000-0000-000093780000}"/>
    <cellStyle name="Moneda 87 10" xfId="13635" xr:uid="{00000000-0005-0000-0000-000094780000}"/>
    <cellStyle name="Moneda 87 11" xfId="17094" xr:uid="{00000000-0005-0000-0000-000095780000}"/>
    <cellStyle name="Moneda 87 2" xfId="556" xr:uid="{00000000-0005-0000-0000-000096780000}"/>
    <cellStyle name="Moneda 87 2 10" xfId="17299" xr:uid="{00000000-0005-0000-0000-000097780000}"/>
    <cellStyle name="Moneda 87 2 2" xfId="977" xr:uid="{00000000-0005-0000-0000-000098780000}"/>
    <cellStyle name="Moneda 87 2 2 2" xfId="1806" xr:uid="{00000000-0005-0000-0000-000099780000}"/>
    <cellStyle name="Moneda 87 2 2 2 2" xfId="5123" xr:uid="{00000000-0005-0000-0000-00009A780000}"/>
    <cellStyle name="Moneda 87 2 2 2 2 2" xfId="21859" xr:uid="{00000000-0005-0000-0000-00009B780000}"/>
    <cellStyle name="Moneda 87 2 2 2 3" xfId="8440" xr:uid="{00000000-0005-0000-0000-00009C780000}"/>
    <cellStyle name="Moneda 87 2 2 2 3 2" xfId="25176" xr:uid="{00000000-0005-0000-0000-00009D780000}"/>
    <cellStyle name="Moneda 87 2 2 2 4" xfId="11767" xr:uid="{00000000-0005-0000-0000-00009E780000}"/>
    <cellStyle name="Moneda 87 2 2 2 4 2" xfId="28503" xr:uid="{00000000-0005-0000-0000-00009F780000}"/>
    <cellStyle name="Moneda 87 2 2 2 5" xfId="15083" xr:uid="{00000000-0005-0000-0000-0000A0780000}"/>
    <cellStyle name="Moneda 87 2 2 2 6" xfId="18542" xr:uid="{00000000-0005-0000-0000-0000A1780000}"/>
    <cellStyle name="Moneda 87 2 2 3" xfId="2634" xr:uid="{00000000-0005-0000-0000-0000A2780000}"/>
    <cellStyle name="Moneda 87 2 2 3 2" xfId="5951" xr:uid="{00000000-0005-0000-0000-0000A3780000}"/>
    <cellStyle name="Moneda 87 2 2 3 2 2" xfId="22687" xr:uid="{00000000-0005-0000-0000-0000A4780000}"/>
    <cellStyle name="Moneda 87 2 2 3 3" xfId="9268" xr:uid="{00000000-0005-0000-0000-0000A5780000}"/>
    <cellStyle name="Moneda 87 2 2 3 3 2" xfId="26004" xr:uid="{00000000-0005-0000-0000-0000A6780000}"/>
    <cellStyle name="Moneda 87 2 2 3 4" xfId="12595" xr:uid="{00000000-0005-0000-0000-0000A7780000}"/>
    <cellStyle name="Moneda 87 2 2 3 4 2" xfId="29331" xr:uid="{00000000-0005-0000-0000-0000A8780000}"/>
    <cellStyle name="Moneda 87 2 2 3 5" xfId="15911" xr:uid="{00000000-0005-0000-0000-0000A9780000}"/>
    <cellStyle name="Moneda 87 2 2 3 6" xfId="19370" xr:uid="{00000000-0005-0000-0000-0000AA780000}"/>
    <cellStyle name="Moneda 87 2 2 4" xfId="3462" xr:uid="{00000000-0005-0000-0000-0000AB780000}"/>
    <cellStyle name="Moneda 87 2 2 4 2" xfId="6779" xr:uid="{00000000-0005-0000-0000-0000AC780000}"/>
    <cellStyle name="Moneda 87 2 2 4 2 2" xfId="23515" xr:uid="{00000000-0005-0000-0000-0000AD780000}"/>
    <cellStyle name="Moneda 87 2 2 4 3" xfId="10096" xr:uid="{00000000-0005-0000-0000-0000AE780000}"/>
    <cellStyle name="Moneda 87 2 2 4 3 2" xfId="26832" xr:uid="{00000000-0005-0000-0000-0000AF780000}"/>
    <cellStyle name="Moneda 87 2 2 4 4" xfId="13423" xr:uid="{00000000-0005-0000-0000-0000B0780000}"/>
    <cellStyle name="Moneda 87 2 2 4 4 2" xfId="30159" xr:uid="{00000000-0005-0000-0000-0000B1780000}"/>
    <cellStyle name="Moneda 87 2 2 4 5" xfId="16739" xr:uid="{00000000-0005-0000-0000-0000B2780000}"/>
    <cellStyle name="Moneda 87 2 2 4 6" xfId="20198" xr:uid="{00000000-0005-0000-0000-0000B3780000}"/>
    <cellStyle name="Moneda 87 2 2 5" xfId="4294" xr:uid="{00000000-0005-0000-0000-0000B4780000}"/>
    <cellStyle name="Moneda 87 2 2 5 2" xfId="21030" xr:uid="{00000000-0005-0000-0000-0000B5780000}"/>
    <cellStyle name="Moneda 87 2 2 6" xfId="7611" xr:uid="{00000000-0005-0000-0000-0000B6780000}"/>
    <cellStyle name="Moneda 87 2 2 6 2" xfId="24347" xr:uid="{00000000-0005-0000-0000-0000B7780000}"/>
    <cellStyle name="Moneda 87 2 2 7" xfId="10938" xr:uid="{00000000-0005-0000-0000-0000B8780000}"/>
    <cellStyle name="Moneda 87 2 2 7 2" xfId="27674" xr:uid="{00000000-0005-0000-0000-0000B9780000}"/>
    <cellStyle name="Moneda 87 2 2 8" xfId="14254" xr:uid="{00000000-0005-0000-0000-0000BA780000}"/>
    <cellStyle name="Moneda 87 2 2 9" xfId="17713" xr:uid="{00000000-0005-0000-0000-0000BB780000}"/>
    <cellStyle name="Moneda 87 2 3" xfId="1391" xr:uid="{00000000-0005-0000-0000-0000BC780000}"/>
    <cellStyle name="Moneda 87 2 3 2" xfId="4708" xr:uid="{00000000-0005-0000-0000-0000BD780000}"/>
    <cellStyle name="Moneda 87 2 3 2 2" xfId="21444" xr:uid="{00000000-0005-0000-0000-0000BE780000}"/>
    <cellStyle name="Moneda 87 2 3 3" xfId="8025" xr:uid="{00000000-0005-0000-0000-0000BF780000}"/>
    <cellStyle name="Moneda 87 2 3 3 2" xfId="24761" xr:uid="{00000000-0005-0000-0000-0000C0780000}"/>
    <cellStyle name="Moneda 87 2 3 4" xfId="11352" xr:uid="{00000000-0005-0000-0000-0000C1780000}"/>
    <cellStyle name="Moneda 87 2 3 4 2" xfId="28088" xr:uid="{00000000-0005-0000-0000-0000C2780000}"/>
    <cellStyle name="Moneda 87 2 3 5" xfId="14668" xr:uid="{00000000-0005-0000-0000-0000C3780000}"/>
    <cellStyle name="Moneda 87 2 3 6" xfId="18127" xr:uid="{00000000-0005-0000-0000-0000C4780000}"/>
    <cellStyle name="Moneda 87 2 4" xfId="2220" xr:uid="{00000000-0005-0000-0000-0000C5780000}"/>
    <cellStyle name="Moneda 87 2 4 2" xfId="5537" xr:uid="{00000000-0005-0000-0000-0000C6780000}"/>
    <cellStyle name="Moneda 87 2 4 2 2" xfId="22273" xr:uid="{00000000-0005-0000-0000-0000C7780000}"/>
    <cellStyle name="Moneda 87 2 4 3" xfId="8854" xr:uid="{00000000-0005-0000-0000-0000C8780000}"/>
    <cellStyle name="Moneda 87 2 4 3 2" xfId="25590" xr:uid="{00000000-0005-0000-0000-0000C9780000}"/>
    <cellStyle name="Moneda 87 2 4 4" xfId="12181" xr:uid="{00000000-0005-0000-0000-0000CA780000}"/>
    <cellStyle name="Moneda 87 2 4 4 2" xfId="28917" xr:uid="{00000000-0005-0000-0000-0000CB780000}"/>
    <cellStyle name="Moneda 87 2 4 5" xfId="15497" xr:uid="{00000000-0005-0000-0000-0000CC780000}"/>
    <cellStyle name="Moneda 87 2 4 6" xfId="18956" xr:uid="{00000000-0005-0000-0000-0000CD780000}"/>
    <cellStyle name="Moneda 87 2 5" xfId="3048" xr:uid="{00000000-0005-0000-0000-0000CE780000}"/>
    <cellStyle name="Moneda 87 2 5 2" xfId="6365" xr:uid="{00000000-0005-0000-0000-0000CF780000}"/>
    <cellStyle name="Moneda 87 2 5 2 2" xfId="23101" xr:uid="{00000000-0005-0000-0000-0000D0780000}"/>
    <cellStyle name="Moneda 87 2 5 3" xfId="9682" xr:uid="{00000000-0005-0000-0000-0000D1780000}"/>
    <cellStyle name="Moneda 87 2 5 3 2" xfId="26418" xr:uid="{00000000-0005-0000-0000-0000D2780000}"/>
    <cellStyle name="Moneda 87 2 5 4" xfId="13009" xr:uid="{00000000-0005-0000-0000-0000D3780000}"/>
    <cellStyle name="Moneda 87 2 5 4 2" xfId="29745" xr:uid="{00000000-0005-0000-0000-0000D4780000}"/>
    <cellStyle name="Moneda 87 2 5 5" xfId="16325" xr:uid="{00000000-0005-0000-0000-0000D5780000}"/>
    <cellStyle name="Moneda 87 2 5 6" xfId="19784" xr:uid="{00000000-0005-0000-0000-0000D6780000}"/>
    <cellStyle name="Moneda 87 2 6" xfId="3880" xr:uid="{00000000-0005-0000-0000-0000D7780000}"/>
    <cellStyle name="Moneda 87 2 6 2" xfId="20616" xr:uid="{00000000-0005-0000-0000-0000D8780000}"/>
    <cellStyle name="Moneda 87 2 7" xfId="7197" xr:uid="{00000000-0005-0000-0000-0000D9780000}"/>
    <cellStyle name="Moneda 87 2 7 2" xfId="23933" xr:uid="{00000000-0005-0000-0000-0000DA780000}"/>
    <cellStyle name="Moneda 87 2 8" xfId="10524" xr:uid="{00000000-0005-0000-0000-0000DB780000}"/>
    <cellStyle name="Moneda 87 2 8 2" xfId="27260" xr:uid="{00000000-0005-0000-0000-0000DC780000}"/>
    <cellStyle name="Moneda 87 2 9" xfId="13840" xr:uid="{00000000-0005-0000-0000-0000DD780000}"/>
    <cellStyle name="Moneda 87 3" xfId="772" xr:uid="{00000000-0005-0000-0000-0000DE780000}"/>
    <cellStyle name="Moneda 87 3 2" xfId="1601" xr:uid="{00000000-0005-0000-0000-0000DF780000}"/>
    <cellStyle name="Moneda 87 3 2 2" xfId="4918" xr:uid="{00000000-0005-0000-0000-0000E0780000}"/>
    <cellStyle name="Moneda 87 3 2 2 2" xfId="21654" xr:uid="{00000000-0005-0000-0000-0000E1780000}"/>
    <cellStyle name="Moneda 87 3 2 3" xfId="8235" xr:uid="{00000000-0005-0000-0000-0000E2780000}"/>
    <cellStyle name="Moneda 87 3 2 3 2" xfId="24971" xr:uid="{00000000-0005-0000-0000-0000E3780000}"/>
    <cellStyle name="Moneda 87 3 2 4" xfId="11562" xr:uid="{00000000-0005-0000-0000-0000E4780000}"/>
    <cellStyle name="Moneda 87 3 2 4 2" xfId="28298" xr:uid="{00000000-0005-0000-0000-0000E5780000}"/>
    <cellStyle name="Moneda 87 3 2 5" xfId="14878" xr:uid="{00000000-0005-0000-0000-0000E6780000}"/>
    <cellStyle name="Moneda 87 3 2 6" xfId="18337" xr:uid="{00000000-0005-0000-0000-0000E7780000}"/>
    <cellStyle name="Moneda 87 3 3" xfId="2429" xr:uid="{00000000-0005-0000-0000-0000E8780000}"/>
    <cellStyle name="Moneda 87 3 3 2" xfId="5746" xr:uid="{00000000-0005-0000-0000-0000E9780000}"/>
    <cellStyle name="Moneda 87 3 3 2 2" xfId="22482" xr:uid="{00000000-0005-0000-0000-0000EA780000}"/>
    <cellStyle name="Moneda 87 3 3 3" xfId="9063" xr:uid="{00000000-0005-0000-0000-0000EB780000}"/>
    <cellStyle name="Moneda 87 3 3 3 2" xfId="25799" xr:uid="{00000000-0005-0000-0000-0000EC780000}"/>
    <cellStyle name="Moneda 87 3 3 4" xfId="12390" xr:uid="{00000000-0005-0000-0000-0000ED780000}"/>
    <cellStyle name="Moneda 87 3 3 4 2" xfId="29126" xr:uid="{00000000-0005-0000-0000-0000EE780000}"/>
    <cellStyle name="Moneda 87 3 3 5" xfId="15706" xr:uid="{00000000-0005-0000-0000-0000EF780000}"/>
    <cellStyle name="Moneda 87 3 3 6" xfId="19165" xr:uid="{00000000-0005-0000-0000-0000F0780000}"/>
    <cellStyle name="Moneda 87 3 4" xfId="3257" xr:uid="{00000000-0005-0000-0000-0000F1780000}"/>
    <cellStyle name="Moneda 87 3 4 2" xfId="6574" xr:uid="{00000000-0005-0000-0000-0000F2780000}"/>
    <cellStyle name="Moneda 87 3 4 2 2" xfId="23310" xr:uid="{00000000-0005-0000-0000-0000F3780000}"/>
    <cellStyle name="Moneda 87 3 4 3" xfId="9891" xr:uid="{00000000-0005-0000-0000-0000F4780000}"/>
    <cellStyle name="Moneda 87 3 4 3 2" xfId="26627" xr:uid="{00000000-0005-0000-0000-0000F5780000}"/>
    <cellStyle name="Moneda 87 3 4 4" xfId="13218" xr:uid="{00000000-0005-0000-0000-0000F6780000}"/>
    <cellStyle name="Moneda 87 3 4 4 2" xfId="29954" xr:uid="{00000000-0005-0000-0000-0000F7780000}"/>
    <cellStyle name="Moneda 87 3 4 5" xfId="16534" xr:uid="{00000000-0005-0000-0000-0000F8780000}"/>
    <cellStyle name="Moneda 87 3 4 6" xfId="19993" xr:uid="{00000000-0005-0000-0000-0000F9780000}"/>
    <cellStyle name="Moneda 87 3 5" xfId="4089" xr:uid="{00000000-0005-0000-0000-0000FA780000}"/>
    <cellStyle name="Moneda 87 3 5 2" xfId="20825" xr:uid="{00000000-0005-0000-0000-0000FB780000}"/>
    <cellStyle name="Moneda 87 3 6" xfId="7406" xr:uid="{00000000-0005-0000-0000-0000FC780000}"/>
    <cellStyle name="Moneda 87 3 6 2" xfId="24142" xr:uid="{00000000-0005-0000-0000-0000FD780000}"/>
    <cellStyle name="Moneda 87 3 7" xfId="10733" xr:uid="{00000000-0005-0000-0000-0000FE780000}"/>
    <cellStyle name="Moneda 87 3 7 2" xfId="27469" xr:uid="{00000000-0005-0000-0000-0000FF780000}"/>
    <cellStyle name="Moneda 87 3 8" xfId="14049" xr:uid="{00000000-0005-0000-0000-000000790000}"/>
    <cellStyle name="Moneda 87 3 9" xfId="17508" xr:uid="{00000000-0005-0000-0000-000001790000}"/>
    <cellStyle name="Moneda 87 4" xfId="1186" xr:uid="{00000000-0005-0000-0000-000002790000}"/>
    <cellStyle name="Moneda 87 4 2" xfId="4503" xr:uid="{00000000-0005-0000-0000-000003790000}"/>
    <cellStyle name="Moneda 87 4 2 2" xfId="21239" xr:uid="{00000000-0005-0000-0000-000004790000}"/>
    <cellStyle name="Moneda 87 4 3" xfId="7820" xr:uid="{00000000-0005-0000-0000-000005790000}"/>
    <cellStyle name="Moneda 87 4 3 2" xfId="24556" xr:uid="{00000000-0005-0000-0000-000006790000}"/>
    <cellStyle name="Moneda 87 4 4" xfId="11147" xr:uid="{00000000-0005-0000-0000-000007790000}"/>
    <cellStyle name="Moneda 87 4 4 2" xfId="27883" xr:uid="{00000000-0005-0000-0000-000008790000}"/>
    <cellStyle name="Moneda 87 4 5" xfId="14463" xr:uid="{00000000-0005-0000-0000-000009790000}"/>
    <cellStyle name="Moneda 87 4 6" xfId="17922" xr:uid="{00000000-0005-0000-0000-00000A790000}"/>
    <cellStyle name="Moneda 87 5" xfId="2015" xr:uid="{00000000-0005-0000-0000-00000B790000}"/>
    <cellStyle name="Moneda 87 5 2" xfId="5332" xr:uid="{00000000-0005-0000-0000-00000C790000}"/>
    <cellStyle name="Moneda 87 5 2 2" xfId="22068" xr:uid="{00000000-0005-0000-0000-00000D790000}"/>
    <cellStyle name="Moneda 87 5 3" xfId="8649" xr:uid="{00000000-0005-0000-0000-00000E790000}"/>
    <cellStyle name="Moneda 87 5 3 2" xfId="25385" xr:uid="{00000000-0005-0000-0000-00000F790000}"/>
    <cellStyle name="Moneda 87 5 4" xfId="11976" xr:uid="{00000000-0005-0000-0000-000010790000}"/>
    <cellStyle name="Moneda 87 5 4 2" xfId="28712" xr:uid="{00000000-0005-0000-0000-000011790000}"/>
    <cellStyle name="Moneda 87 5 5" xfId="15292" xr:uid="{00000000-0005-0000-0000-000012790000}"/>
    <cellStyle name="Moneda 87 5 6" xfId="18751" xr:uid="{00000000-0005-0000-0000-000013790000}"/>
    <cellStyle name="Moneda 87 6" xfId="2843" xr:uid="{00000000-0005-0000-0000-000014790000}"/>
    <cellStyle name="Moneda 87 6 2" xfId="6160" xr:uid="{00000000-0005-0000-0000-000015790000}"/>
    <cellStyle name="Moneda 87 6 2 2" xfId="22896" xr:uid="{00000000-0005-0000-0000-000016790000}"/>
    <cellStyle name="Moneda 87 6 3" xfId="9477" xr:uid="{00000000-0005-0000-0000-000017790000}"/>
    <cellStyle name="Moneda 87 6 3 2" xfId="26213" xr:uid="{00000000-0005-0000-0000-000018790000}"/>
    <cellStyle name="Moneda 87 6 4" xfId="12804" xr:uid="{00000000-0005-0000-0000-000019790000}"/>
    <cellStyle name="Moneda 87 6 4 2" xfId="29540" xr:uid="{00000000-0005-0000-0000-00001A790000}"/>
    <cellStyle name="Moneda 87 6 5" xfId="16120" xr:uid="{00000000-0005-0000-0000-00001B790000}"/>
    <cellStyle name="Moneda 87 6 6" xfId="19579" xr:uid="{00000000-0005-0000-0000-00001C790000}"/>
    <cellStyle name="Moneda 87 7" xfId="3675" xr:uid="{00000000-0005-0000-0000-00001D790000}"/>
    <cellStyle name="Moneda 87 7 2" xfId="20411" xr:uid="{00000000-0005-0000-0000-00001E790000}"/>
    <cellStyle name="Moneda 87 8" xfId="6992" xr:uid="{00000000-0005-0000-0000-00001F790000}"/>
    <cellStyle name="Moneda 87 8 2" xfId="23728" xr:uid="{00000000-0005-0000-0000-000020790000}"/>
    <cellStyle name="Moneda 87 9" xfId="10319" xr:uid="{00000000-0005-0000-0000-000021790000}"/>
    <cellStyle name="Moneda 87 9 2" xfId="27055" xr:uid="{00000000-0005-0000-0000-000022790000}"/>
    <cellStyle name="Moneda 88" xfId="326" xr:uid="{00000000-0005-0000-0000-000023790000}"/>
    <cellStyle name="Moneda 88 10" xfId="13636" xr:uid="{00000000-0005-0000-0000-000024790000}"/>
    <cellStyle name="Moneda 88 11" xfId="17095" xr:uid="{00000000-0005-0000-0000-000025790000}"/>
    <cellStyle name="Moneda 88 2" xfId="557" xr:uid="{00000000-0005-0000-0000-000026790000}"/>
    <cellStyle name="Moneda 88 2 10" xfId="17300" xr:uid="{00000000-0005-0000-0000-000027790000}"/>
    <cellStyle name="Moneda 88 2 2" xfId="978" xr:uid="{00000000-0005-0000-0000-000028790000}"/>
    <cellStyle name="Moneda 88 2 2 2" xfId="1807" xr:uid="{00000000-0005-0000-0000-000029790000}"/>
    <cellStyle name="Moneda 88 2 2 2 2" xfId="5124" xr:uid="{00000000-0005-0000-0000-00002A790000}"/>
    <cellStyle name="Moneda 88 2 2 2 2 2" xfId="21860" xr:uid="{00000000-0005-0000-0000-00002B790000}"/>
    <cellStyle name="Moneda 88 2 2 2 3" xfId="8441" xr:uid="{00000000-0005-0000-0000-00002C790000}"/>
    <cellStyle name="Moneda 88 2 2 2 3 2" xfId="25177" xr:uid="{00000000-0005-0000-0000-00002D790000}"/>
    <cellStyle name="Moneda 88 2 2 2 4" xfId="11768" xr:uid="{00000000-0005-0000-0000-00002E790000}"/>
    <cellStyle name="Moneda 88 2 2 2 4 2" xfId="28504" xr:uid="{00000000-0005-0000-0000-00002F790000}"/>
    <cellStyle name="Moneda 88 2 2 2 5" xfId="15084" xr:uid="{00000000-0005-0000-0000-000030790000}"/>
    <cellStyle name="Moneda 88 2 2 2 6" xfId="18543" xr:uid="{00000000-0005-0000-0000-000031790000}"/>
    <cellStyle name="Moneda 88 2 2 3" xfId="2635" xr:uid="{00000000-0005-0000-0000-000032790000}"/>
    <cellStyle name="Moneda 88 2 2 3 2" xfId="5952" xr:uid="{00000000-0005-0000-0000-000033790000}"/>
    <cellStyle name="Moneda 88 2 2 3 2 2" xfId="22688" xr:uid="{00000000-0005-0000-0000-000034790000}"/>
    <cellStyle name="Moneda 88 2 2 3 3" xfId="9269" xr:uid="{00000000-0005-0000-0000-000035790000}"/>
    <cellStyle name="Moneda 88 2 2 3 3 2" xfId="26005" xr:uid="{00000000-0005-0000-0000-000036790000}"/>
    <cellStyle name="Moneda 88 2 2 3 4" xfId="12596" xr:uid="{00000000-0005-0000-0000-000037790000}"/>
    <cellStyle name="Moneda 88 2 2 3 4 2" xfId="29332" xr:uid="{00000000-0005-0000-0000-000038790000}"/>
    <cellStyle name="Moneda 88 2 2 3 5" xfId="15912" xr:uid="{00000000-0005-0000-0000-000039790000}"/>
    <cellStyle name="Moneda 88 2 2 3 6" xfId="19371" xr:uid="{00000000-0005-0000-0000-00003A790000}"/>
    <cellStyle name="Moneda 88 2 2 4" xfId="3463" xr:uid="{00000000-0005-0000-0000-00003B790000}"/>
    <cellStyle name="Moneda 88 2 2 4 2" xfId="6780" xr:uid="{00000000-0005-0000-0000-00003C790000}"/>
    <cellStyle name="Moneda 88 2 2 4 2 2" xfId="23516" xr:uid="{00000000-0005-0000-0000-00003D790000}"/>
    <cellStyle name="Moneda 88 2 2 4 3" xfId="10097" xr:uid="{00000000-0005-0000-0000-00003E790000}"/>
    <cellStyle name="Moneda 88 2 2 4 3 2" xfId="26833" xr:uid="{00000000-0005-0000-0000-00003F790000}"/>
    <cellStyle name="Moneda 88 2 2 4 4" xfId="13424" xr:uid="{00000000-0005-0000-0000-000040790000}"/>
    <cellStyle name="Moneda 88 2 2 4 4 2" xfId="30160" xr:uid="{00000000-0005-0000-0000-000041790000}"/>
    <cellStyle name="Moneda 88 2 2 4 5" xfId="16740" xr:uid="{00000000-0005-0000-0000-000042790000}"/>
    <cellStyle name="Moneda 88 2 2 4 6" xfId="20199" xr:uid="{00000000-0005-0000-0000-000043790000}"/>
    <cellStyle name="Moneda 88 2 2 5" xfId="4295" xr:uid="{00000000-0005-0000-0000-000044790000}"/>
    <cellStyle name="Moneda 88 2 2 5 2" xfId="21031" xr:uid="{00000000-0005-0000-0000-000045790000}"/>
    <cellStyle name="Moneda 88 2 2 6" xfId="7612" xr:uid="{00000000-0005-0000-0000-000046790000}"/>
    <cellStyle name="Moneda 88 2 2 6 2" xfId="24348" xr:uid="{00000000-0005-0000-0000-000047790000}"/>
    <cellStyle name="Moneda 88 2 2 7" xfId="10939" xr:uid="{00000000-0005-0000-0000-000048790000}"/>
    <cellStyle name="Moneda 88 2 2 7 2" xfId="27675" xr:uid="{00000000-0005-0000-0000-000049790000}"/>
    <cellStyle name="Moneda 88 2 2 8" xfId="14255" xr:uid="{00000000-0005-0000-0000-00004A790000}"/>
    <cellStyle name="Moneda 88 2 2 9" xfId="17714" xr:uid="{00000000-0005-0000-0000-00004B790000}"/>
    <cellStyle name="Moneda 88 2 3" xfId="1392" xr:uid="{00000000-0005-0000-0000-00004C790000}"/>
    <cellStyle name="Moneda 88 2 3 2" xfId="4709" xr:uid="{00000000-0005-0000-0000-00004D790000}"/>
    <cellStyle name="Moneda 88 2 3 2 2" xfId="21445" xr:uid="{00000000-0005-0000-0000-00004E790000}"/>
    <cellStyle name="Moneda 88 2 3 3" xfId="8026" xr:uid="{00000000-0005-0000-0000-00004F790000}"/>
    <cellStyle name="Moneda 88 2 3 3 2" xfId="24762" xr:uid="{00000000-0005-0000-0000-000050790000}"/>
    <cellStyle name="Moneda 88 2 3 4" xfId="11353" xr:uid="{00000000-0005-0000-0000-000051790000}"/>
    <cellStyle name="Moneda 88 2 3 4 2" xfId="28089" xr:uid="{00000000-0005-0000-0000-000052790000}"/>
    <cellStyle name="Moneda 88 2 3 5" xfId="14669" xr:uid="{00000000-0005-0000-0000-000053790000}"/>
    <cellStyle name="Moneda 88 2 3 6" xfId="18128" xr:uid="{00000000-0005-0000-0000-000054790000}"/>
    <cellStyle name="Moneda 88 2 4" xfId="2221" xr:uid="{00000000-0005-0000-0000-000055790000}"/>
    <cellStyle name="Moneda 88 2 4 2" xfId="5538" xr:uid="{00000000-0005-0000-0000-000056790000}"/>
    <cellStyle name="Moneda 88 2 4 2 2" xfId="22274" xr:uid="{00000000-0005-0000-0000-000057790000}"/>
    <cellStyle name="Moneda 88 2 4 3" xfId="8855" xr:uid="{00000000-0005-0000-0000-000058790000}"/>
    <cellStyle name="Moneda 88 2 4 3 2" xfId="25591" xr:uid="{00000000-0005-0000-0000-000059790000}"/>
    <cellStyle name="Moneda 88 2 4 4" xfId="12182" xr:uid="{00000000-0005-0000-0000-00005A790000}"/>
    <cellStyle name="Moneda 88 2 4 4 2" xfId="28918" xr:uid="{00000000-0005-0000-0000-00005B790000}"/>
    <cellStyle name="Moneda 88 2 4 5" xfId="15498" xr:uid="{00000000-0005-0000-0000-00005C790000}"/>
    <cellStyle name="Moneda 88 2 4 6" xfId="18957" xr:uid="{00000000-0005-0000-0000-00005D790000}"/>
    <cellStyle name="Moneda 88 2 5" xfId="3049" xr:uid="{00000000-0005-0000-0000-00005E790000}"/>
    <cellStyle name="Moneda 88 2 5 2" xfId="6366" xr:uid="{00000000-0005-0000-0000-00005F790000}"/>
    <cellStyle name="Moneda 88 2 5 2 2" xfId="23102" xr:uid="{00000000-0005-0000-0000-000060790000}"/>
    <cellStyle name="Moneda 88 2 5 3" xfId="9683" xr:uid="{00000000-0005-0000-0000-000061790000}"/>
    <cellStyle name="Moneda 88 2 5 3 2" xfId="26419" xr:uid="{00000000-0005-0000-0000-000062790000}"/>
    <cellStyle name="Moneda 88 2 5 4" xfId="13010" xr:uid="{00000000-0005-0000-0000-000063790000}"/>
    <cellStyle name="Moneda 88 2 5 4 2" xfId="29746" xr:uid="{00000000-0005-0000-0000-000064790000}"/>
    <cellStyle name="Moneda 88 2 5 5" xfId="16326" xr:uid="{00000000-0005-0000-0000-000065790000}"/>
    <cellStyle name="Moneda 88 2 5 6" xfId="19785" xr:uid="{00000000-0005-0000-0000-000066790000}"/>
    <cellStyle name="Moneda 88 2 6" xfId="3881" xr:uid="{00000000-0005-0000-0000-000067790000}"/>
    <cellStyle name="Moneda 88 2 6 2" xfId="20617" xr:uid="{00000000-0005-0000-0000-000068790000}"/>
    <cellStyle name="Moneda 88 2 7" xfId="7198" xr:uid="{00000000-0005-0000-0000-000069790000}"/>
    <cellStyle name="Moneda 88 2 7 2" xfId="23934" xr:uid="{00000000-0005-0000-0000-00006A790000}"/>
    <cellStyle name="Moneda 88 2 8" xfId="10525" xr:uid="{00000000-0005-0000-0000-00006B790000}"/>
    <cellStyle name="Moneda 88 2 8 2" xfId="27261" xr:uid="{00000000-0005-0000-0000-00006C790000}"/>
    <cellStyle name="Moneda 88 2 9" xfId="13841" xr:uid="{00000000-0005-0000-0000-00006D790000}"/>
    <cellStyle name="Moneda 88 3" xfId="773" xr:uid="{00000000-0005-0000-0000-00006E790000}"/>
    <cellStyle name="Moneda 88 3 2" xfId="1602" xr:uid="{00000000-0005-0000-0000-00006F790000}"/>
    <cellStyle name="Moneda 88 3 2 2" xfId="4919" xr:uid="{00000000-0005-0000-0000-000070790000}"/>
    <cellStyle name="Moneda 88 3 2 2 2" xfId="21655" xr:uid="{00000000-0005-0000-0000-000071790000}"/>
    <cellStyle name="Moneda 88 3 2 3" xfId="8236" xr:uid="{00000000-0005-0000-0000-000072790000}"/>
    <cellStyle name="Moneda 88 3 2 3 2" xfId="24972" xr:uid="{00000000-0005-0000-0000-000073790000}"/>
    <cellStyle name="Moneda 88 3 2 4" xfId="11563" xr:uid="{00000000-0005-0000-0000-000074790000}"/>
    <cellStyle name="Moneda 88 3 2 4 2" xfId="28299" xr:uid="{00000000-0005-0000-0000-000075790000}"/>
    <cellStyle name="Moneda 88 3 2 5" xfId="14879" xr:uid="{00000000-0005-0000-0000-000076790000}"/>
    <cellStyle name="Moneda 88 3 2 6" xfId="18338" xr:uid="{00000000-0005-0000-0000-000077790000}"/>
    <cellStyle name="Moneda 88 3 3" xfId="2430" xr:uid="{00000000-0005-0000-0000-000078790000}"/>
    <cellStyle name="Moneda 88 3 3 2" xfId="5747" xr:uid="{00000000-0005-0000-0000-000079790000}"/>
    <cellStyle name="Moneda 88 3 3 2 2" xfId="22483" xr:uid="{00000000-0005-0000-0000-00007A790000}"/>
    <cellStyle name="Moneda 88 3 3 3" xfId="9064" xr:uid="{00000000-0005-0000-0000-00007B790000}"/>
    <cellStyle name="Moneda 88 3 3 3 2" xfId="25800" xr:uid="{00000000-0005-0000-0000-00007C790000}"/>
    <cellStyle name="Moneda 88 3 3 4" xfId="12391" xr:uid="{00000000-0005-0000-0000-00007D790000}"/>
    <cellStyle name="Moneda 88 3 3 4 2" xfId="29127" xr:uid="{00000000-0005-0000-0000-00007E790000}"/>
    <cellStyle name="Moneda 88 3 3 5" xfId="15707" xr:uid="{00000000-0005-0000-0000-00007F790000}"/>
    <cellStyle name="Moneda 88 3 3 6" xfId="19166" xr:uid="{00000000-0005-0000-0000-000080790000}"/>
    <cellStyle name="Moneda 88 3 4" xfId="3258" xr:uid="{00000000-0005-0000-0000-000081790000}"/>
    <cellStyle name="Moneda 88 3 4 2" xfId="6575" xr:uid="{00000000-0005-0000-0000-000082790000}"/>
    <cellStyle name="Moneda 88 3 4 2 2" xfId="23311" xr:uid="{00000000-0005-0000-0000-000083790000}"/>
    <cellStyle name="Moneda 88 3 4 3" xfId="9892" xr:uid="{00000000-0005-0000-0000-000084790000}"/>
    <cellStyle name="Moneda 88 3 4 3 2" xfId="26628" xr:uid="{00000000-0005-0000-0000-000085790000}"/>
    <cellStyle name="Moneda 88 3 4 4" xfId="13219" xr:uid="{00000000-0005-0000-0000-000086790000}"/>
    <cellStyle name="Moneda 88 3 4 4 2" xfId="29955" xr:uid="{00000000-0005-0000-0000-000087790000}"/>
    <cellStyle name="Moneda 88 3 4 5" xfId="16535" xr:uid="{00000000-0005-0000-0000-000088790000}"/>
    <cellStyle name="Moneda 88 3 4 6" xfId="19994" xr:uid="{00000000-0005-0000-0000-000089790000}"/>
    <cellStyle name="Moneda 88 3 5" xfId="4090" xr:uid="{00000000-0005-0000-0000-00008A790000}"/>
    <cellStyle name="Moneda 88 3 5 2" xfId="20826" xr:uid="{00000000-0005-0000-0000-00008B790000}"/>
    <cellStyle name="Moneda 88 3 6" xfId="7407" xr:uid="{00000000-0005-0000-0000-00008C790000}"/>
    <cellStyle name="Moneda 88 3 6 2" xfId="24143" xr:uid="{00000000-0005-0000-0000-00008D790000}"/>
    <cellStyle name="Moneda 88 3 7" xfId="10734" xr:uid="{00000000-0005-0000-0000-00008E790000}"/>
    <cellStyle name="Moneda 88 3 7 2" xfId="27470" xr:uid="{00000000-0005-0000-0000-00008F790000}"/>
    <cellStyle name="Moneda 88 3 8" xfId="14050" xr:uid="{00000000-0005-0000-0000-000090790000}"/>
    <cellStyle name="Moneda 88 3 9" xfId="17509" xr:uid="{00000000-0005-0000-0000-000091790000}"/>
    <cellStyle name="Moneda 88 4" xfId="1187" xr:uid="{00000000-0005-0000-0000-000092790000}"/>
    <cellStyle name="Moneda 88 4 2" xfId="4504" xr:uid="{00000000-0005-0000-0000-000093790000}"/>
    <cellStyle name="Moneda 88 4 2 2" xfId="21240" xr:uid="{00000000-0005-0000-0000-000094790000}"/>
    <cellStyle name="Moneda 88 4 3" xfId="7821" xr:uid="{00000000-0005-0000-0000-000095790000}"/>
    <cellStyle name="Moneda 88 4 3 2" xfId="24557" xr:uid="{00000000-0005-0000-0000-000096790000}"/>
    <cellStyle name="Moneda 88 4 4" xfId="11148" xr:uid="{00000000-0005-0000-0000-000097790000}"/>
    <cellStyle name="Moneda 88 4 4 2" xfId="27884" xr:uid="{00000000-0005-0000-0000-000098790000}"/>
    <cellStyle name="Moneda 88 4 5" xfId="14464" xr:uid="{00000000-0005-0000-0000-000099790000}"/>
    <cellStyle name="Moneda 88 4 6" xfId="17923" xr:uid="{00000000-0005-0000-0000-00009A790000}"/>
    <cellStyle name="Moneda 88 5" xfId="2016" xr:uid="{00000000-0005-0000-0000-00009B790000}"/>
    <cellStyle name="Moneda 88 5 2" xfId="5333" xr:uid="{00000000-0005-0000-0000-00009C790000}"/>
    <cellStyle name="Moneda 88 5 2 2" xfId="22069" xr:uid="{00000000-0005-0000-0000-00009D790000}"/>
    <cellStyle name="Moneda 88 5 3" xfId="8650" xr:uid="{00000000-0005-0000-0000-00009E790000}"/>
    <cellStyle name="Moneda 88 5 3 2" xfId="25386" xr:uid="{00000000-0005-0000-0000-00009F790000}"/>
    <cellStyle name="Moneda 88 5 4" xfId="11977" xr:uid="{00000000-0005-0000-0000-0000A0790000}"/>
    <cellStyle name="Moneda 88 5 4 2" xfId="28713" xr:uid="{00000000-0005-0000-0000-0000A1790000}"/>
    <cellStyle name="Moneda 88 5 5" xfId="15293" xr:uid="{00000000-0005-0000-0000-0000A2790000}"/>
    <cellStyle name="Moneda 88 5 6" xfId="18752" xr:uid="{00000000-0005-0000-0000-0000A3790000}"/>
    <cellStyle name="Moneda 88 6" xfId="2844" xr:uid="{00000000-0005-0000-0000-0000A4790000}"/>
    <cellStyle name="Moneda 88 6 2" xfId="6161" xr:uid="{00000000-0005-0000-0000-0000A5790000}"/>
    <cellStyle name="Moneda 88 6 2 2" xfId="22897" xr:uid="{00000000-0005-0000-0000-0000A6790000}"/>
    <cellStyle name="Moneda 88 6 3" xfId="9478" xr:uid="{00000000-0005-0000-0000-0000A7790000}"/>
    <cellStyle name="Moneda 88 6 3 2" xfId="26214" xr:uid="{00000000-0005-0000-0000-0000A8790000}"/>
    <cellStyle name="Moneda 88 6 4" xfId="12805" xr:uid="{00000000-0005-0000-0000-0000A9790000}"/>
    <cellStyle name="Moneda 88 6 4 2" xfId="29541" xr:uid="{00000000-0005-0000-0000-0000AA790000}"/>
    <cellStyle name="Moneda 88 6 5" xfId="16121" xr:uid="{00000000-0005-0000-0000-0000AB790000}"/>
    <cellStyle name="Moneda 88 6 6" xfId="19580" xr:uid="{00000000-0005-0000-0000-0000AC790000}"/>
    <cellStyle name="Moneda 88 7" xfId="3676" xr:uid="{00000000-0005-0000-0000-0000AD790000}"/>
    <cellStyle name="Moneda 88 7 2" xfId="20412" xr:uid="{00000000-0005-0000-0000-0000AE790000}"/>
    <cellStyle name="Moneda 88 8" xfId="6993" xr:uid="{00000000-0005-0000-0000-0000AF790000}"/>
    <cellStyle name="Moneda 88 8 2" xfId="23729" xr:uid="{00000000-0005-0000-0000-0000B0790000}"/>
    <cellStyle name="Moneda 88 9" xfId="10320" xr:uid="{00000000-0005-0000-0000-0000B1790000}"/>
    <cellStyle name="Moneda 88 9 2" xfId="27056" xr:uid="{00000000-0005-0000-0000-0000B2790000}"/>
    <cellStyle name="Moneda 89" xfId="327" xr:uid="{00000000-0005-0000-0000-0000B3790000}"/>
    <cellStyle name="Moneda 89 10" xfId="13637" xr:uid="{00000000-0005-0000-0000-0000B4790000}"/>
    <cellStyle name="Moneda 89 11" xfId="17096" xr:uid="{00000000-0005-0000-0000-0000B5790000}"/>
    <cellStyle name="Moneda 89 2" xfId="558" xr:uid="{00000000-0005-0000-0000-0000B6790000}"/>
    <cellStyle name="Moneda 89 2 10" xfId="17301" xr:uid="{00000000-0005-0000-0000-0000B7790000}"/>
    <cellStyle name="Moneda 89 2 2" xfId="979" xr:uid="{00000000-0005-0000-0000-0000B8790000}"/>
    <cellStyle name="Moneda 89 2 2 2" xfId="1808" xr:uid="{00000000-0005-0000-0000-0000B9790000}"/>
    <cellStyle name="Moneda 89 2 2 2 2" xfId="5125" xr:uid="{00000000-0005-0000-0000-0000BA790000}"/>
    <cellStyle name="Moneda 89 2 2 2 2 2" xfId="21861" xr:uid="{00000000-0005-0000-0000-0000BB790000}"/>
    <cellStyle name="Moneda 89 2 2 2 3" xfId="8442" xr:uid="{00000000-0005-0000-0000-0000BC790000}"/>
    <cellStyle name="Moneda 89 2 2 2 3 2" xfId="25178" xr:uid="{00000000-0005-0000-0000-0000BD790000}"/>
    <cellStyle name="Moneda 89 2 2 2 4" xfId="11769" xr:uid="{00000000-0005-0000-0000-0000BE790000}"/>
    <cellStyle name="Moneda 89 2 2 2 4 2" xfId="28505" xr:uid="{00000000-0005-0000-0000-0000BF790000}"/>
    <cellStyle name="Moneda 89 2 2 2 5" xfId="15085" xr:uid="{00000000-0005-0000-0000-0000C0790000}"/>
    <cellStyle name="Moneda 89 2 2 2 6" xfId="18544" xr:uid="{00000000-0005-0000-0000-0000C1790000}"/>
    <cellStyle name="Moneda 89 2 2 3" xfId="2636" xr:uid="{00000000-0005-0000-0000-0000C2790000}"/>
    <cellStyle name="Moneda 89 2 2 3 2" xfId="5953" xr:uid="{00000000-0005-0000-0000-0000C3790000}"/>
    <cellStyle name="Moneda 89 2 2 3 2 2" xfId="22689" xr:uid="{00000000-0005-0000-0000-0000C4790000}"/>
    <cellStyle name="Moneda 89 2 2 3 3" xfId="9270" xr:uid="{00000000-0005-0000-0000-0000C5790000}"/>
    <cellStyle name="Moneda 89 2 2 3 3 2" xfId="26006" xr:uid="{00000000-0005-0000-0000-0000C6790000}"/>
    <cellStyle name="Moneda 89 2 2 3 4" xfId="12597" xr:uid="{00000000-0005-0000-0000-0000C7790000}"/>
    <cellStyle name="Moneda 89 2 2 3 4 2" xfId="29333" xr:uid="{00000000-0005-0000-0000-0000C8790000}"/>
    <cellStyle name="Moneda 89 2 2 3 5" xfId="15913" xr:uid="{00000000-0005-0000-0000-0000C9790000}"/>
    <cellStyle name="Moneda 89 2 2 3 6" xfId="19372" xr:uid="{00000000-0005-0000-0000-0000CA790000}"/>
    <cellStyle name="Moneda 89 2 2 4" xfId="3464" xr:uid="{00000000-0005-0000-0000-0000CB790000}"/>
    <cellStyle name="Moneda 89 2 2 4 2" xfId="6781" xr:uid="{00000000-0005-0000-0000-0000CC790000}"/>
    <cellStyle name="Moneda 89 2 2 4 2 2" xfId="23517" xr:uid="{00000000-0005-0000-0000-0000CD790000}"/>
    <cellStyle name="Moneda 89 2 2 4 3" xfId="10098" xr:uid="{00000000-0005-0000-0000-0000CE790000}"/>
    <cellStyle name="Moneda 89 2 2 4 3 2" xfId="26834" xr:uid="{00000000-0005-0000-0000-0000CF790000}"/>
    <cellStyle name="Moneda 89 2 2 4 4" xfId="13425" xr:uid="{00000000-0005-0000-0000-0000D0790000}"/>
    <cellStyle name="Moneda 89 2 2 4 4 2" xfId="30161" xr:uid="{00000000-0005-0000-0000-0000D1790000}"/>
    <cellStyle name="Moneda 89 2 2 4 5" xfId="16741" xr:uid="{00000000-0005-0000-0000-0000D2790000}"/>
    <cellStyle name="Moneda 89 2 2 4 6" xfId="20200" xr:uid="{00000000-0005-0000-0000-0000D3790000}"/>
    <cellStyle name="Moneda 89 2 2 5" xfId="4296" xr:uid="{00000000-0005-0000-0000-0000D4790000}"/>
    <cellStyle name="Moneda 89 2 2 5 2" xfId="21032" xr:uid="{00000000-0005-0000-0000-0000D5790000}"/>
    <cellStyle name="Moneda 89 2 2 6" xfId="7613" xr:uid="{00000000-0005-0000-0000-0000D6790000}"/>
    <cellStyle name="Moneda 89 2 2 6 2" xfId="24349" xr:uid="{00000000-0005-0000-0000-0000D7790000}"/>
    <cellStyle name="Moneda 89 2 2 7" xfId="10940" xr:uid="{00000000-0005-0000-0000-0000D8790000}"/>
    <cellStyle name="Moneda 89 2 2 7 2" xfId="27676" xr:uid="{00000000-0005-0000-0000-0000D9790000}"/>
    <cellStyle name="Moneda 89 2 2 8" xfId="14256" xr:uid="{00000000-0005-0000-0000-0000DA790000}"/>
    <cellStyle name="Moneda 89 2 2 9" xfId="17715" xr:uid="{00000000-0005-0000-0000-0000DB790000}"/>
    <cellStyle name="Moneda 89 2 3" xfId="1393" xr:uid="{00000000-0005-0000-0000-0000DC790000}"/>
    <cellStyle name="Moneda 89 2 3 2" xfId="4710" xr:uid="{00000000-0005-0000-0000-0000DD790000}"/>
    <cellStyle name="Moneda 89 2 3 2 2" xfId="21446" xr:uid="{00000000-0005-0000-0000-0000DE790000}"/>
    <cellStyle name="Moneda 89 2 3 3" xfId="8027" xr:uid="{00000000-0005-0000-0000-0000DF790000}"/>
    <cellStyle name="Moneda 89 2 3 3 2" xfId="24763" xr:uid="{00000000-0005-0000-0000-0000E0790000}"/>
    <cellStyle name="Moneda 89 2 3 4" xfId="11354" xr:uid="{00000000-0005-0000-0000-0000E1790000}"/>
    <cellStyle name="Moneda 89 2 3 4 2" xfId="28090" xr:uid="{00000000-0005-0000-0000-0000E2790000}"/>
    <cellStyle name="Moneda 89 2 3 5" xfId="14670" xr:uid="{00000000-0005-0000-0000-0000E3790000}"/>
    <cellStyle name="Moneda 89 2 3 6" xfId="18129" xr:uid="{00000000-0005-0000-0000-0000E4790000}"/>
    <cellStyle name="Moneda 89 2 4" xfId="2222" xr:uid="{00000000-0005-0000-0000-0000E5790000}"/>
    <cellStyle name="Moneda 89 2 4 2" xfId="5539" xr:uid="{00000000-0005-0000-0000-0000E6790000}"/>
    <cellStyle name="Moneda 89 2 4 2 2" xfId="22275" xr:uid="{00000000-0005-0000-0000-0000E7790000}"/>
    <cellStyle name="Moneda 89 2 4 3" xfId="8856" xr:uid="{00000000-0005-0000-0000-0000E8790000}"/>
    <cellStyle name="Moneda 89 2 4 3 2" xfId="25592" xr:uid="{00000000-0005-0000-0000-0000E9790000}"/>
    <cellStyle name="Moneda 89 2 4 4" xfId="12183" xr:uid="{00000000-0005-0000-0000-0000EA790000}"/>
    <cellStyle name="Moneda 89 2 4 4 2" xfId="28919" xr:uid="{00000000-0005-0000-0000-0000EB790000}"/>
    <cellStyle name="Moneda 89 2 4 5" xfId="15499" xr:uid="{00000000-0005-0000-0000-0000EC790000}"/>
    <cellStyle name="Moneda 89 2 4 6" xfId="18958" xr:uid="{00000000-0005-0000-0000-0000ED790000}"/>
    <cellStyle name="Moneda 89 2 5" xfId="3050" xr:uid="{00000000-0005-0000-0000-0000EE790000}"/>
    <cellStyle name="Moneda 89 2 5 2" xfId="6367" xr:uid="{00000000-0005-0000-0000-0000EF790000}"/>
    <cellStyle name="Moneda 89 2 5 2 2" xfId="23103" xr:uid="{00000000-0005-0000-0000-0000F0790000}"/>
    <cellStyle name="Moneda 89 2 5 3" xfId="9684" xr:uid="{00000000-0005-0000-0000-0000F1790000}"/>
    <cellStyle name="Moneda 89 2 5 3 2" xfId="26420" xr:uid="{00000000-0005-0000-0000-0000F2790000}"/>
    <cellStyle name="Moneda 89 2 5 4" xfId="13011" xr:uid="{00000000-0005-0000-0000-0000F3790000}"/>
    <cellStyle name="Moneda 89 2 5 4 2" xfId="29747" xr:uid="{00000000-0005-0000-0000-0000F4790000}"/>
    <cellStyle name="Moneda 89 2 5 5" xfId="16327" xr:uid="{00000000-0005-0000-0000-0000F5790000}"/>
    <cellStyle name="Moneda 89 2 5 6" xfId="19786" xr:uid="{00000000-0005-0000-0000-0000F6790000}"/>
    <cellStyle name="Moneda 89 2 6" xfId="3882" xr:uid="{00000000-0005-0000-0000-0000F7790000}"/>
    <cellStyle name="Moneda 89 2 6 2" xfId="20618" xr:uid="{00000000-0005-0000-0000-0000F8790000}"/>
    <cellStyle name="Moneda 89 2 7" xfId="7199" xr:uid="{00000000-0005-0000-0000-0000F9790000}"/>
    <cellStyle name="Moneda 89 2 7 2" xfId="23935" xr:uid="{00000000-0005-0000-0000-0000FA790000}"/>
    <cellStyle name="Moneda 89 2 8" xfId="10526" xr:uid="{00000000-0005-0000-0000-0000FB790000}"/>
    <cellStyle name="Moneda 89 2 8 2" xfId="27262" xr:uid="{00000000-0005-0000-0000-0000FC790000}"/>
    <cellStyle name="Moneda 89 2 9" xfId="13842" xr:uid="{00000000-0005-0000-0000-0000FD790000}"/>
    <cellStyle name="Moneda 89 3" xfId="774" xr:uid="{00000000-0005-0000-0000-0000FE790000}"/>
    <cellStyle name="Moneda 89 3 2" xfId="1603" xr:uid="{00000000-0005-0000-0000-0000FF790000}"/>
    <cellStyle name="Moneda 89 3 2 2" xfId="4920" xr:uid="{00000000-0005-0000-0000-0000007A0000}"/>
    <cellStyle name="Moneda 89 3 2 2 2" xfId="21656" xr:uid="{00000000-0005-0000-0000-0000017A0000}"/>
    <cellStyle name="Moneda 89 3 2 3" xfId="8237" xr:uid="{00000000-0005-0000-0000-0000027A0000}"/>
    <cellStyle name="Moneda 89 3 2 3 2" xfId="24973" xr:uid="{00000000-0005-0000-0000-0000037A0000}"/>
    <cellStyle name="Moneda 89 3 2 4" xfId="11564" xr:uid="{00000000-0005-0000-0000-0000047A0000}"/>
    <cellStyle name="Moneda 89 3 2 4 2" xfId="28300" xr:uid="{00000000-0005-0000-0000-0000057A0000}"/>
    <cellStyle name="Moneda 89 3 2 5" xfId="14880" xr:uid="{00000000-0005-0000-0000-0000067A0000}"/>
    <cellStyle name="Moneda 89 3 2 6" xfId="18339" xr:uid="{00000000-0005-0000-0000-0000077A0000}"/>
    <cellStyle name="Moneda 89 3 3" xfId="2431" xr:uid="{00000000-0005-0000-0000-0000087A0000}"/>
    <cellStyle name="Moneda 89 3 3 2" xfId="5748" xr:uid="{00000000-0005-0000-0000-0000097A0000}"/>
    <cellStyle name="Moneda 89 3 3 2 2" xfId="22484" xr:uid="{00000000-0005-0000-0000-00000A7A0000}"/>
    <cellStyle name="Moneda 89 3 3 3" xfId="9065" xr:uid="{00000000-0005-0000-0000-00000B7A0000}"/>
    <cellStyle name="Moneda 89 3 3 3 2" xfId="25801" xr:uid="{00000000-0005-0000-0000-00000C7A0000}"/>
    <cellStyle name="Moneda 89 3 3 4" xfId="12392" xr:uid="{00000000-0005-0000-0000-00000D7A0000}"/>
    <cellStyle name="Moneda 89 3 3 4 2" xfId="29128" xr:uid="{00000000-0005-0000-0000-00000E7A0000}"/>
    <cellStyle name="Moneda 89 3 3 5" xfId="15708" xr:uid="{00000000-0005-0000-0000-00000F7A0000}"/>
    <cellStyle name="Moneda 89 3 3 6" xfId="19167" xr:uid="{00000000-0005-0000-0000-0000107A0000}"/>
    <cellStyle name="Moneda 89 3 4" xfId="3259" xr:uid="{00000000-0005-0000-0000-0000117A0000}"/>
    <cellStyle name="Moneda 89 3 4 2" xfId="6576" xr:uid="{00000000-0005-0000-0000-0000127A0000}"/>
    <cellStyle name="Moneda 89 3 4 2 2" xfId="23312" xr:uid="{00000000-0005-0000-0000-0000137A0000}"/>
    <cellStyle name="Moneda 89 3 4 3" xfId="9893" xr:uid="{00000000-0005-0000-0000-0000147A0000}"/>
    <cellStyle name="Moneda 89 3 4 3 2" xfId="26629" xr:uid="{00000000-0005-0000-0000-0000157A0000}"/>
    <cellStyle name="Moneda 89 3 4 4" xfId="13220" xr:uid="{00000000-0005-0000-0000-0000167A0000}"/>
    <cellStyle name="Moneda 89 3 4 4 2" xfId="29956" xr:uid="{00000000-0005-0000-0000-0000177A0000}"/>
    <cellStyle name="Moneda 89 3 4 5" xfId="16536" xr:uid="{00000000-0005-0000-0000-0000187A0000}"/>
    <cellStyle name="Moneda 89 3 4 6" xfId="19995" xr:uid="{00000000-0005-0000-0000-0000197A0000}"/>
    <cellStyle name="Moneda 89 3 5" xfId="4091" xr:uid="{00000000-0005-0000-0000-00001A7A0000}"/>
    <cellStyle name="Moneda 89 3 5 2" xfId="20827" xr:uid="{00000000-0005-0000-0000-00001B7A0000}"/>
    <cellStyle name="Moneda 89 3 6" xfId="7408" xr:uid="{00000000-0005-0000-0000-00001C7A0000}"/>
    <cellStyle name="Moneda 89 3 6 2" xfId="24144" xr:uid="{00000000-0005-0000-0000-00001D7A0000}"/>
    <cellStyle name="Moneda 89 3 7" xfId="10735" xr:uid="{00000000-0005-0000-0000-00001E7A0000}"/>
    <cellStyle name="Moneda 89 3 7 2" xfId="27471" xr:uid="{00000000-0005-0000-0000-00001F7A0000}"/>
    <cellStyle name="Moneda 89 3 8" xfId="14051" xr:uid="{00000000-0005-0000-0000-0000207A0000}"/>
    <cellStyle name="Moneda 89 3 9" xfId="17510" xr:uid="{00000000-0005-0000-0000-0000217A0000}"/>
    <cellStyle name="Moneda 89 4" xfId="1188" xr:uid="{00000000-0005-0000-0000-0000227A0000}"/>
    <cellStyle name="Moneda 89 4 2" xfId="4505" xr:uid="{00000000-0005-0000-0000-0000237A0000}"/>
    <cellStyle name="Moneda 89 4 2 2" xfId="21241" xr:uid="{00000000-0005-0000-0000-0000247A0000}"/>
    <cellStyle name="Moneda 89 4 3" xfId="7822" xr:uid="{00000000-0005-0000-0000-0000257A0000}"/>
    <cellStyle name="Moneda 89 4 3 2" xfId="24558" xr:uid="{00000000-0005-0000-0000-0000267A0000}"/>
    <cellStyle name="Moneda 89 4 4" xfId="11149" xr:uid="{00000000-0005-0000-0000-0000277A0000}"/>
    <cellStyle name="Moneda 89 4 4 2" xfId="27885" xr:uid="{00000000-0005-0000-0000-0000287A0000}"/>
    <cellStyle name="Moneda 89 4 5" xfId="14465" xr:uid="{00000000-0005-0000-0000-0000297A0000}"/>
    <cellStyle name="Moneda 89 4 6" xfId="17924" xr:uid="{00000000-0005-0000-0000-00002A7A0000}"/>
    <cellStyle name="Moneda 89 5" xfId="2017" xr:uid="{00000000-0005-0000-0000-00002B7A0000}"/>
    <cellStyle name="Moneda 89 5 2" xfId="5334" xr:uid="{00000000-0005-0000-0000-00002C7A0000}"/>
    <cellStyle name="Moneda 89 5 2 2" xfId="22070" xr:uid="{00000000-0005-0000-0000-00002D7A0000}"/>
    <cellStyle name="Moneda 89 5 3" xfId="8651" xr:uid="{00000000-0005-0000-0000-00002E7A0000}"/>
    <cellStyle name="Moneda 89 5 3 2" xfId="25387" xr:uid="{00000000-0005-0000-0000-00002F7A0000}"/>
    <cellStyle name="Moneda 89 5 4" xfId="11978" xr:uid="{00000000-0005-0000-0000-0000307A0000}"/>
    <cellStyle name="Moneda 89 5 4 2" xfId="28714" xr:uid="{00000000-0005-0000-0000-0000317A0000}"/>
    <cellStyle name="Moneda 89 5 5" xfId="15294" xr:uid="{00000000-0005-0000-0000-0000327A0000}"/>
    <cellStyle name="Moneda 89 5 6" xfId="18753" xr:uid="{00000000-0005-0000-0000-0000337A0000}"/>
    <cellStyle name="Moneda 89 6" xfId="2845" xr:uid="{00000000-0005-0000-0000-0000347A0000}"/>
    <cellStyle name="Moneda 89 6 2" xfId="6162" xr:uid="{00000000-0005-0000-0000-0000357A0000}"/>
    <cellStyle name="Moneda 89 6 2 2" xfId="22898" xr:uid="{00000000-0005-0000-0000-0000367A0000}"/>
    <cellStyle name="Moneda 89 6 3" xfId="9479" xr:uid="{00000000-0005-0000-0000-0000377A0000}"/>
    <cellStyle name="Moneda 89 6 3 2" xfId="26215" xr:uid="{00000000-0005-0000-0000-0000387A0000}"/>
    <cellStyle name="Moneda 89 6 4" xfId="12806" xr:uid="{00000000-0005-0000-0000-0000397A0000}"/>
    <cellStyle name="Moneda 89 6 4 2" xfId="29542" xr:uid="{00000000-0005-0000-0000-00003A7A0000}"/>
    <cellStyle name="Moneda 89 6 5" xfId="16122" xr:uid="{00000000-0005-0000-0000-00003B7A0000}"/>
    <cellStyle name="Moneda 89 6 6" xfId="19581" xr:uid="{00000000-0005-0000-0000-00003C7A0000}"/>
    <cellStyle name="Moneda 89 7" xfId="3677" xr:uid="{00000000-0005-0000-0000-00003D7A0000}"/>
    <cellStyle name="Moneda 89 7 2" xfId="20413" xr:uid="{00000000-0005-0000-0000-00003E7A0000}"/>
    <cellStyle name="Moneda 89 8" xfId="6994" xr:uid="{00000000-0005-0000-0000-00003F7A0000}"/>
    <cellStyle name="Moneda 89 8 2" xfId="23730" xr:uid="{00000000-0005-0000-0000-0000407A0000}"/>
    <cellStyle name="Moneda 89 9" xfId="10321" xr:uid="{00000000-0005-0000-0000-0000417A0000}"/>
    <cellStyle name="Moneda 89 9 2" xfId="27057" xr:uid="{00000000-0005-0000-0000-0000427A0000}"/>
    <cellStyle name="Moneda 9" xfId="328" xr:uid="{00000000-0005-0000-0000-0000437A0000}"/>
    <cellStyle name="Moneda 9 10" xfId="13638" xr:uid="{00000000-0005-0000-0000-0000447A0000}"/>
    <cellStyle name="Moneda 9 10 2" xfId="30296" xr:uid="{00000000-0005-0000-0000-0000457A0000}"/>
    <cellStyle name="Moneda 9 10 2 2" xfId="31499" xr:uid="{00000000-0005-0000-0000-0000467A0000}"/>
    <cellStyle name="Moneda 9 10 2 3" xfId="31801" xr:uid="{00000000-0005-0000-0000-0000477A0000}"/>
    <cellStyle name="Moneda 9 10 2 4" xfId="32102" xr:uid="{00000000-0005-0000-0000-0000487A0000}"/>
    <cellStyle name="Moneda 9 10 2 5" xfId="32403" xr:uid="{00000000-0005-0000-0000-0000497A0000}"/>
    <cellStyle name="Moneda 9 10 2 6" xfId="32704" xr:uid="{00000000-0005-0000-0000-00004A7A0000}"/>
    <cellStyle name="Moneda 9 10 2 7" xfId="33005" xr:uid="{00000000-0005-0000-0000-00004B7A0000}"/>
    <cellStyle name="Moneda 9 11" xfId="17097" xr:uid="{00000000-0005-0000-0000-00004C7A0000}"/>
    <cellStyle name="Moneda 9 2" xfId="559" xr:uid="{00000000-0005-0000-0000-00004D7A0000}"/>
    <cellStyle name="Moneda 9 2 10" xfId="17302" xr:uid="{00000000-0005-0000-0000-00004E7A0000}"/>
    <cellStyle name="Moneda 9 2 2" xfId="980" xr:uid="{00000000-0005-0000-0000-00004F7A0000}"/>
    <cellStyle name="Moneda 9 2 2 2" xfId="1809" xr:uid="{00000000-0005-0000-0000-0000507A0000}"/>
    <cellStyle name="Moneda 9 2 2 2 2" xfId="5126" xr:uid="{00000000-0005-0000-0000-0000517A0000}"/>
    <cellStyle name="Moneda 9 2 2 2 2 2" xfId="21862" xr:uid="{00000000-0005-0000-0000-0000527A0000}"/>
    <cellStyle name="Moneda 9 2 2 2 3" xfId="8443" xr:uid="{00000000-0005-0000-0000-0000537A0000}"/>
    <cellStyle name="Moneda 9 2 2 2 3 2" xfId="25179" xr:uid="{00000000-0005-0000-0000-0000547A0000}"/>
    <cellStyle name="Moneda 9 2 2 2 4" xfId="11770" xr:uid="{00000000-0005-0000-0000-0000557A0000}"/>
    <cellStyle name="Moneda 9 2 2 2 4 2" xfId="28506" xr:uid="{00000000-0005-0000-0000-0000567A0000}"/>
    <cellStyle name="Moneda 9 2 2 2 5" xfId="15086" xr:uid="{00000000-0005-0000-0000-0000577A0000}"/>
    <cellStyle name="Moneda 9 2 2 2 6" xfId="18545" xr:uid="{00000000-0005-0000-0000-0000587A0000}"/>
    <cellStyle name="Moneda 9 2 2 3" xfId="2637" xr:uid="{00000000-0005-0000-0000-0000597A0000}"/>
    <cellStyle name="Moneda 9 2 2 3 2" xfId="5954" xr:uid="{00000000-0005-0000-0000-00005A7A0000}"/>
    <cellStyle name="Moneda 9 2 2 3 2 2" xfId="22690" xr:uid="{00000000-0005-0000-0000-00005B7A0000}"/>
    <cellStyle name="Moneda 9 2 2 3 3" xfId="9271" xr:uid="{00000000-0005-0000-0000-00005C7A0000}"/>
    <cellStyle name="Moneda 9 2 2 3 3 2" xfId="26007" xr:uid="{00000000-0005-0000-0000-00005D7A0000}"/>
    <cellStyle name="Moneda 9 2 2 3 4" xfId="12598" xr:uid="{00000000-0005-0000-0000-00005E7A0000}"/>
    <cellStyle name="Moneda 9 2 2 3 4 2" xfId="29334" xr:uid="{00000000-0005-0000-0000-00005F7A0000}"/>
    <cellStyle name="Moneda 9 2 2 3 5" xfId="15914" xr:uid="{00000000-0005-0000-0000-0000607A0000}"/>
    <cellStyle name="Moneda 9 2 2 3 6" xfId="19373" xr:uid="{00000000-0005-0000-0000-0000617A0000}"/>
    <cellStyle name="Moneda 9 2 2 4" xfId="3465" xr:uid="{00000000-0005-0000-0000-0000627A0000}"/>
    <cellStyle name="Moneda 9 2 2 4 2" xfId="6782" xr:uid="{00000000-0005-0000-0000-0000637A0000}"/>
    <cellStyle name="Moneda 9 2 2 4 2 2" xfId="23518" xr:uid="{00000000-0005-0000-0000-0000647A0000}"/>
    <cellStyle name="Moneda 9 2 2 4 3" xfId="10099" xr:uid="{00000000-0005-0000-0000-0000657A0000}"/>
    <cellStyle name="Moneda 9 2 2 4 3 2" xfId="26835" xr:uid="{00000000-0005-0000-0000-0000667A0000}"/>
    <cellStyle name="Moneda 9 2 2 4 4" xfId="13426" xr:uid="{00000000-0005-0000-0000-0000677A0000}"/>
    <cellStyle name="Moneda 9 2 2 4 4 2" xfId="30162" xr:uid="{00000000-0005-0000-0000-0000687A0000}"/>
    <cellStyle name="Moneda 9 2 2 4 5" xfId="16742" xr:uid="{00000000-0005-0000-0000-0000697A0000}"/>
    <cellStyle name="Moneda 9 2 2 4 6" xfId="20201" xr:uid="{00000000-0005-0000-0000-00006A7A0000}"/>
    <cellStyle name="Moneda 9 2 2 5" xfId="4297" xr:uid="{00000000-0005-0000-0000-00006B7A0000}"/>
    <cellStyle name="Moneda 9 2 2 5 2" xfId="21033" xr:uid="{00000000-0005-0000-0000-00006C7A0000}"/>
    <cellStyle name="Moneda 9 2 2 6" xfId="7614" xr:uid="{00000000-0005-0000-0000-00006D7A0000}"/>
    <cellStyle name="Moneda 9 2 2 6 2" xfId="24350" xr:uid="{00000000-0005-0000-0000-00006E7A0000}"/>
    <cellStyle name="Moneda 9 2 2 7" xfId="10941" xr:uid="{00000000-0005-0000-0000-00006F7A0000}"/>
    <cellStyle name="Moneda 9 2 2 7 2" xfId="27677" xr:uid="{00000000-0005-0000-0000-0000707A0000}"/>
    <cellStyle name="Moneda 9 2 2 8" xfId="14257" xr:uid="{00000000-0005-0000-0000-0000717A0000}"/>
    <cellStyle name="Moneda 9 2 2 9" xfId="17716" xr:uid="{00000000-0005-0000-0000-0000727A0000}"/>
    <cellStyle name="Moneda 9 2 3" xfId="1394" xr:uid="{00000000-0005-0000-0000-0000737A0000}"/>
    <cellStyle name="Moneda 9 2 3 2" xfId="4711" xr:uid="{00000000-0005-0000-0000-0000747A0000}"/>
    <cellStyle name="Moneda 9 2 3 2 2" xfId="21447" xr:uid="{00000000-0005-0000-0000-0000757A0000}"/>
    <cellStyle name="Moneda 9 2 3 3" xfId="8028" xr:uid="{00000000-0005-0000-0000-0000767A0000}"/>
    <cellStyle name="Moneda 9 2 3 3 2" xfId="24764" xr:uid="{00000000-0005-0000-0000-0000777A0000}"/>
    <cellStyle name="Moneda 9 2 3 4" xfId="11355" xr:uid="{00000000-0005-0000-0000-0000787A0000}"/>
    <cellStyle name="Moneda 9 2 3 4 2" xfId="28091" xr:uid="{00000000-0005-0000-0000-0000797A0000}"/>
    <cellStyle name="Moneda 9 2 3 5" xfId="14671" xr:uid="{00000000-0005-0000-0000-00007A7A0000}"/>
    <cellStyle name="Moneda 9 2 3 6" xfId="18130" xr:uid="{00000000-0005-0000-0000-00007B7A0000}"/>
    <cellStyle name="Moneda 9 2 4" xfId="2223" xr:uid="{00000000-0005-0000-0000-00007C7A0000}"/>
    <cellStyle name="Moneda 9 2 4 2" xfId="5540" xr:uid="{00000000-0005-0000-0000-00007D7A0000}"/>
    <cellStyle name="Moneda 9 2 4 2 2" xfId="22276" xr:uid="{00000000-0005-0000-0000-00007E7A0000}"/>
    <cellStyle name="Moneda 9 2 4 3" xfId="8857" xr:uid="{00000000-0005-0000-0000-00007F7A0000}"/>
    <cellStyle name="Moneda 9 2 4 3 2" xfId="25593" xr:uid="{00000000-0005-0000-0000-0000807A0000}"/>
    <cellStyle name="Moneda 9 2 4 4" xfId="12184" xr:uid="{00000000-0005-0000-0000-0000817A0000}"/>
    <cellStyle name="Moneda 9 2 4 4 2" xfId="28920" xr:uid="{00000000-0005-0000-0000-0000827A0000}"/>
    <cellStyle name="Moneda 9 2 4 5" xfId="15500" xr:uid="{00000000-0005-0000-0000-0000837A0000}"/>
    <cellStyle name="Moneda 9 2 4 6" xfId="18959" xr:uid="{00000000-0005-0000-0000-0000847A0000}"/>
    <cellStyle name="Moneda 9 2 5" xfId="3051" xr:uid="{00000000-0005-0000-0000-0000857A0000}"/>
    <cellStyle name="Moneda 9 2 5 2" xfId="6368" xr:uid="{00000000-0005-0000-0000-0000867A0000}"/>
    <cellStyle name="Moneda 9 2 5 2 2" xfId="23104" xr:uid="{00000000-0005-0000-0000-0000877A0000}"/>
    <cellStyle name="Moneda 9 2 5 3" xfId="9685" xr:uid="{00000000-0005-0000-0000-0000887A0000}"/>
    <cellStyle name="Moneda 9 2 5 3 2" xfId="26421" xr:uid="{00000000-0005-0000-0000-0000897A0000}"/>
    <cellStyle name="Moneda 9 2 5 4" xfId="13012" xr:uid="{00000000-0005-0000-0000-00008A7A0000}"/>
    <cellStyle name="Moneda 9 2 5 4 2" xfId="29748" xr:uid="{00000000-0005-0000-0000-00008B7A0000}"/>
    <cellStyle name="Moneda 9 2 5 5" xfId="16328" xr:uid="{00000000-0005-0000-0000-00008C7A0000}"/>
    <cellStyle name="Moneda 9 2 5 6" xfId="19787" xr:uid="{00000000-0005-0000-0000-00008D7A0000}"/>
    <cellStyle name="Moneda 9 2 6" xfId="3883" xr:uid="{00000000-0005-0000-0000-00008E7A0000}"/>
    <cellStyle name="Moneda 9 2 6 2" xfId="20619" xr:uid="{00000000-0005-0000-0000-00008F7A0000}"/>
    <cellStyle name="Moneda 9 2 7" xfId="7200" xr:uid="{00000000-0005-0000-0000-0000907A0000}"/>
    <cellStyle name="Moneda 9 2 7 2" xfId="23936" xr:uid="{00000000-0005-0000-0000-0000917A0000}"/>
    <cellStyle name="Moneda 9 2 8" xfId="10527" xr:uid="{00000000-0005-0000-0000-0000927A0000}"/>
    <cellStyle name="Moneda 9 2 8 2" xfId="27263" xr:uid="{00000000-0005-0000-0000-0000937A0000}"/>
    <cellStyle name="Moneda 9 2 9" xfId="13843" xr:uid="{00000000-0005-0000-0000-0000947A0000}"/>
    <cellStyle name="Moneda 9 3" xfId="775" xr:uid="{00000000-0005-0000-0000-0000957A0000}"/>
    <cellStyle name="Moneda 9 3 2" xfId="1604" xr:uid="{00000000-0005-0000-0000-0000967A0000}"/>
    <cellStyle name="Moneda 9 3 2 2" xfId="4921" xr:uid="{00000000-0005-0000-0000-0000977A0000}"/>
    <cellStyle name="Moneda 9 3 2 2 2" xfId="21657" xr:uid="{00000000-0005-0000-0000-0000987A0000}"/>
    <cellStyle name="Moneda 9 3 2 3" xfId="8238" xr:uid="{00000000-0005-0000-0000-0000997A0000}"/>
    <cellStyle name="Moneda 9 3 2 3 2" xfId="24974" xr:uid="{00000000-0005-0000-0000-00009A7A0000}"/>
    <cellStyle name="Moneda 9 3 2 4" xfId="11565" xr:uid="{00000000-0005-0000-0000-00009B7A0000}"/>
    <cellStyle name="Moneda 9 3 2 4 2" xfId="28301" xr:uid="{00000000-0005-0000-0000-00009C7A0000}"/>
    <cellStyle name="Moneda 9 3 2 5" xfId="14881" xr:uid="{00000000-0005-0000-0000-00009D7A0000}"/>
    <cellStyle name="Moneda 9 3 2 6" xfId="18340" xr:uid="{00000000-0005-0000-0000-00009E7A0000}"/>
    <cellStyle name="Moneda 9 3 3" xfId="2432" xr:uid="{00000000-0005-0000-0000-00009F7A0000}"/>
    <cellStyle name="Moneda 9 3 3 2" xfId="5749" xr:uid="{00000000-0005-0000-0000-0000A07A0000}"/>
    <cellStyle name="Moneda 9 3 3 2 2" xfId="22485" xr:uid="{00000000-0005-0000-0000-0000A17A0000}"/>
    <cellStyle name="Moneda 9 3 3 3" xfId="9066" xr:uid="{00000000-0005-0000-0000-0000A27A0000}"/>
    <cellStyle name="Moneda 9 3 3 3 2" xfId="25802" xr:uid="{00000000-0005-0000-0000-0000A37A0000}"/>
    <cellStyle name="Moneda 9 3 3 4" xfId="12393" xr:uid="{00000000-0005-0000-0000-0000A47A0000}"/>
    <cellStyle name="Moneda 9 3 3 4 2" xfId="29129" xr:uid="{00000000-0005-0000-0000-0000A57A0000}"/>
    <cellStyle name="Moneda 9 3 3 5" xfId="15709" xr:uid="{00000000-0005-0000-0000-0000A67A0000}"/>
    <cellStyle name="Moneda 9 3 3 6" xfId="19168" xr:uid="{00000000-0005-0000-0000-0000A77A0000}"/>
    <cellStyle name="Moneda 9 3 4" xfId="3260" xr:uid="{00000000-0005-0000-0000-0000A87A0000}"/>
    <cellStyle name="Moneda 9 3 4 2" xfId="6577" xr:uid="{00000000-0005-0000-0000-0000A97A0000}"/>
    <cellStyle name="Moneda 9 3 4 2 2" xfId="23313" xr:uid="{00000000-0005-0000-0000-0000AA7A0000}"/>
    <cellStyle name="Moneda 9 3 4 3" xfId="9894" xr:uid="{00000000-0005-0000-0000-0000AB7A0000}"/>
    <cellStyle name="Moneda 9 3 4 3 2" xfId="26630" xr:uid="{00000000-0005-0000-0000-0000AC7A0000}"/>
    <cellStyle name="Moneda 9 3 4 4" xfId="13221" xr:uid="{00000000-0005-0000-0000-0000AD7A0000}"/>
    <cellStyle name="Moneda 9 3 4 4 2" xfId="29957" xr:uid="{00000000-0005-0000-0000-0000AE7A0000}"/>
    <cellStyle name="Moneda 9 3 4 5" xfId="16537" xr:uid="{00000000-0005-0000-0000-0000AF7A0000}"/>
    <cellStyle name="Moneda 9 3 4 6" xfId="19996" xr:uid="{00000000-0005-0000-0000-0000B07A0000}"/>
    <cellStyle name="Moneda 9 3 5" xfId="4092" xr:uid="{00000000-0005-0000-0000-0000B17A0000}"/>
    <cellStyle name="Moneda 9 3 5 2" xfId="20828" xr:uid="{00000000-0005-0000-0000-0000B27A0000}"/>
    <cellStyle name="Moneda 9 3 6" xfId="7409" xr:uid="{00000000-0005-0000-0000-0000B37A0000}"/>
    <cellStyle name="Moneda 9 3 6 2" xfId="24145" xr:uid="{00000000-0005-0000-0000-0000B47A0000}"/>
    <cellStyle name="Moneda 9 3 7" xfId="10736" xr:uid="{00000000-0005-0000-0000-0000B57A0000}"/>
    <cellStyle name="Moneda 9 3 7 2" xfId="27472" xr:uid="{00000000-0005-0000-0000-0000B67A0000}"/>
    <cellStyle name="Moneda 9 3 8" xfId="14052" xr:uid="{00000000-0005-0000-0000-0000B77A0000}"/>
    <cellStyle name="Moneda 9 3 9" xfId="17511" xr:uid="{00000000-0005-0000-0000-0000B87A0000}"/>
    <cellStyle name="Moneda 9 4" xfId="1189" xr:uid="{00000000-0005-0000-0000-0000B97A0000}"/>
    <cellStyle name="Moneda 9 4 2" xfId="4506" xr:uid="{00000000-0005-0000-0000-0000BA7A0000}"/>
    <cellStyle name="Moneda 9 4 2 2" xfId="21242" xr:uid="{00000000-0005-0000-0000-0000BB7A0000}"/>
    <cellStyle name="Moneda 9 4 3" xfId="7823" xr:uid="{00000000-0005-0000-0000-0000BC7A0000}"/>
    <cellStyle name="Moneda 9 4 3 2" xfId="24559" xr:uid="{00000000-0005-0000-0000-0000BD7A0000}"/>
    <cellStyle name="Moneda 9 4 4" xfId="11150" xr:uid="{00000000-0005-0000-0000-0000BE7A0000}"/>
    <cellStyle name="Moneda 9 4 4 2" xfId="27886" xr:uid="{00000000-0005-0000-0000-0000BF7A0000}"/>
    <cellStyle name="Moneda 9 4 5" xfId="14466" xr:uid="{00000000-0005-0000-0000-0000C07A0000}"/>
    <cellStyle name="Moneda 9 4 6" xfId="17925" xr:uid="{00000000-0005-0000-0000-0000C17A0000}"/>
    <cellStyle name="Moneda 9 5" xfId="2018" xr:uid="{00000000-0005-0000-0000-0000C27A0000}"/>
    <cellStyle name="Moneda 9 5 2" xfId="5335" xr:uid="{00000000-0005-0000-0000-0000C37A0000}"/>
    <cellStyle name="Moneda 9 5 2 2" xfId="22071" xr:uid="{00000000-0005-0000-0000-0000C47A0000}"/>
    <cellStyle name="Moneda 9 5 3" xfId="8652" xr:uid="{00000000-0005-0000-0000-0000C57A0000}"/>
    <cellStyle name="Moneda 9 5 3 2" xfId="25388" xr:uid="{00000000-0005-0000-0000-0000C67A0000}"/>
    <cellStyle name="Moneda 9 5 4" xfId="11979" xr:uid="{00000000-0005-0000-0000-0000C77A0000}"/>
    <cellStyle name="Moneda 9 5 4 2" xfId="28715" xr:uid="{00000000-0005-0000-0000-0000C87A0000}"/>
    <cellStyle name="Moneda 9 5 5" xfId="15295" xr:uid="{00000000-0005-0000-0000-0000C97A0000}"/>
    <cellStyle name="Moneda 9 5 6" xfId="18754" xr:uid="{00000000-0005-0000-0000-0000CA7A0000}"/>
    <cellStyle name="Moneda 9 6" xfId="2846" xr:uid="{00000000-0005-0000-0000-0000CB7A0000}"/>
    <cellStyle name="Moneda 9 6 2" xfId="6163" xr:uid="{00000000-0005-0000-0000-0000CC7A0000}"/>
    <cellStyle name="Moneda 9 6 2 2" xfId="22899" xr:uid="{00000000-0005-0000-0000-0000CD7A0000}"/>
    <cellStyle name="Moneda 9 6 3" xfId="9480" xr:uid="{00000000-0005-0000-0000-0000CE7A0000}"/>
    <cellStyle name="Moneda 9 6 3 2" xfId="26216" xr:uid="{00000000-0005-0000-0000-0000CF7A0000}"/>
    <cellStyle name="Moneda 9 6 4" xfId="12807" xr:uid="{00000000-0005-0000-0000-0000D07A0000}"/>
    <cellStyle name="Moneda 9 6 4 2" xfId="29543" xr:uid="{00000000-0005-0000-0000-0000D17A0000}"/>
    <cellStyle name="Moneda 9 6 5" xfId="16123" xr:uid="{00000000-0005-0000-0000-0000D27A0000}"/>
    <cellStyle name="Moneda 9 6 6" xfId="19582" xr:uid="{00000000-0005-0000-0000-0000D37A0000}"/>
    <cellStyle name="Moneda 9 7" xfId="3678" xr:uid="{00000000-0005-0000-0000-0000D47A0000}"/>
    <cellStyle name="Moneda 9 7 2" xfId="20414" xr:uid="{00000000-0005-0000-0000-0000D57A0000}"/>
    <cellStyle name="Moneda 9 8" xfId="6995" xr:uid="{00000000-0005-0000-0000-0000D67A0000}"/>
    <cellStyle name="Moneda 9 8 2" xfId="23731" xr:uid="{00000000-0005-0000-0000-0000D77A0000}"/>
    <cellStyle name="Moneda 9 9" xfId="10322" xr:uid="{00000000-0005-0000-0000-0000D87A0000}"/>
    <cellStyle name="Moneda 9 9 2" xfId="27058" xr:uid="{00000000-0005-0000-0000-0000D97A0000}"/>
    <cellStyle name="Moneda 90" xfId="329" xr:uid="{00000000-0005-0000-0000-0000DA7A0000}"/>
    <cellStyle name="Moneda 90 10" xfId="13639" xr:uid="{00000000-0005-0000-0000-0000DB7A0000}"/>
    <cellStyle name="Moneda 90 11" xfId="17098" xr:uid="{00000000-0005-0000-0000-0000DC7A0000}"/>
    <cellStyle name="Moneda 90 2" xfId="560" xr:uid="{00000000-0005-0000-0000-0000DD7A0000}"/>
    <cellStyle name="Moneda 90 2 10" xfId="17303" xr:uid="{00000000-0005-0000-0000-0000DE7A0000}"/>
    <cellStyle name="Moneda 90 2 2" xfId="981" xr:uid="{00000000-0005-0000-0000-0000DF7A0000}"/>
    <cellStyle name="Moneda 90 2 2 2" xfId="1810" xr:uid="{00000000-0005-0000-0000-0000E07A0000}"/>
    <cellStyle name="Moneda 90 2 2 2 2" xfId="5127" xr:uid="{00000000-0005-0000-0000-0000E17A0000}"/>
    <cellStyle name="Moneda 90 2 2 2 2 2" xfId="21863" xr:uid="{00000000-0005-0000-0000-0000E27A0000}"/>
    <cellStyle name="Moneda 90 2 2 2 3" xfId="8444" xr:uid="{00000000-0005-0000-0000-0000E37A0000}"/>
    <cellStyle name="Moneda 90 2 2 2 3 2" xfId="25180" xr:uid="{00000000-0005-0000-0000-0000E47A0000}"/>
    <cellStyle name="Moneda 90 2 2 2 4" xfId="11771" xr:uid="{00000000-0005-0000-0000-0000E57A0000}"/>
    <cellStyle name="Moneda 90 2 2 2 4 2" xfId="28507" xr:uid="{00000000-0005-0000-0000-0000E67A0000}"/>
    <cellStyle name="Moneda 90 2 2 2 5" xfId="15087" xr:uid="{00000000-0005-0000-0000-0000E77A0000}"/>
    <cellStyle name="Moneda 90 2 2 2 6" xfId="18546" xr:uid="{00000000-0005-0000-0000-0000E87A0000}"/>
    <cellStyle name="Moneda 90 2 2 3" xfId="2638" xr:uid="{00000000-0005-0000-0000-0000E97A0000}"/>
    <cellStyle name="Moneda 90 2 2 3 2" xfId="5955" xr:uid="{00000000-0005-0000-0000-0000EA7A0000}"/>
    <cellStyle name="Moneda 90 2 2 3 2 2" xfId="22691" xr:uid="{00000000-0005-0000-0000-0000EB7A0000}"/>
    <cellStyle name="Moneda 90 2 2 3 3" xfId="9272" xr:uid="{00000000-0005-0000-0000-0000EC7A0000}"/>
    <cellStyle name="Moneda 90 2 2 3 3 2" xfId="26008" xr:uid="{00000000-0005-0000-0000-0000ED7A0000}"/>
    <cellStyle name="Moneda 90 2 2 3 4" xfId="12599" xr:uid="{00000000-0005-0000-0000-0000EE7A0000}"/>
    <cellStyle name="Moneda 90 2 2 3 4 2" xfId="29335" xr:uid="{00000000-0005-0000-0000-0000EF7A0000}"/>
    <cellStyle name="Moneda 90 2 2 3 5" xfId="15915" xr:uid="{00000000-0005-0000-0000-0000F07A0000}"/>
    <cellStyle name="Moneda 90 2 2 3 6" xfId="19374" xr:uid="{00000000-0005-0000-0000-0000F17A0000}"/>
    <cellStyle name="Moneda 90 2 2 4" xfId="3466" xr:uid="{00000000-0005-0000-0000-0000F27A0000}"/>
    <cellStyle name="Moneda 90 2 2 4 2" xfId="6783" xr:uid="{00000000-0005-0000-0000-0000F37A0000}"/>
    <cellStyle name="Moneda 90 2 2 4 2 2" xfId="23519" xr:uid="{00000000-0005-0000-0000-0000F47A0000}"/>
    <cellStyle name="Moneda 90 2 2 4 3" xfId="10100" xr:uid="{00000000-0005-0000-0000-0000F57A0000}"/>
    <cellStyle name="Moneda 90 2 2 4 3 2" xfId="26836" xr:uid="{00000000-0005-0000-0000-0000F67A0000}"/>
    <cellStyle name="Moneda 90 2 2 4 4" xfId="13427" xr:uid="{00000000-0005-0000-0000-0000F77A0000}"/>
    <cellStyle name="Moneda 90 2 2 4 4 2" xfId="30163" xr:uid="{00000000-0005-0000-0000-0000F87A0000}"/>
    <cellStyle name="Moneda 90 2 2 4 5" xfId="16743" xr:uid="{00000000-0005-0000-0000-0000F97A0000}"/>
    <cellStyle name="Moneda 90 2 2 4 6" xfId="20202" xr:uid="{00000000-0005-0000-0000-0000FA7A0000}"/>
    <cellStyle name="Moneda 90 2 2 5" xfId="4298" xr:uid="{00000000-0005-0000-0000-0000FB7A0000}"/>
    <cellStyle name="Moneda 90 2 2 5 2" xfId="21034" xr:uid="{00000000-0005-0000-0000-0000FC7A0000}"/>
    <cellStyle name="Moneda 90 2 2 6" xfId="7615" xr:uid="{00000000-0005-0000-0000-0000FD7A0000}"/>
    <cellStyle name="Moneda 90 2 2 6 2" xfId="24351" xr:uid="{00000000-0005-0000-0000-0000FE7A0000}"/>
    <cellStyle name="Moneda 90 2 2 7" xfId="10942" xr:uid="{00000000-0005-0000-0000-0000FF7A0000}"/>
    <cellStyle name="Moneda 90 2 2 7 2" xfId="27678" xr:uid="{00000000-0005-0000-0000-0000007B0000}"/>
    <cellStyle name="Moneda 90 2 2 8" xfId="14258" xr:uid="{00000000-0005-0000-0000-0000017B0000}"/>
    <cellStyle name="Moneda 90 2 2 9" xfId="17717" xr:uid="{00000000-0005-0000-0000-0000027B0000}"/>
    <cellStyle name="Moneda 90 2 3" xfId="1395" xr:uid="{00000000-0005-0000-0000-0000037B0000}"/>
    <cellStyle name="Moneda 90 2 3 2" xfId="4712" xr:uid="{00000000-0005-0000-0000-0000047B0000}"/>
    <cellStyle name="Moneda 90 2 3 2 2" xfId="21448" xr:uid="{00000000-0005-0000-0000-0000057B0000}"/>
    <cellStyle name="Moneda 90 2 3 3" xfId="8029" xr:uid="{00000000-0005-0000-0000-0000067B0000}"/>
    <cellStyle name="Moneda 90 2 3 3 2" xfId="24765" xr:uid="{00000000-0005-0000-0000-0000077B0000}"/>
    <cellStyle name="Moneda 90 2 3 4" xfId="11356" xr:uid="{00000000-0005-0000-0000-0000087B0000}"/>
    <cellStyle name="Moneda 90 2 3 4 2" xfId="28092" xr:uid="{00000000-0005-0000-0000-0000097B0000}"/>
    <cellStyle name="Moneda 90 2 3 5" xfId="14672" xr:uid="{00000000-0005-0000-0000-00000A7B0000}"/>
    <cellStyle name="Moneda 90 2 3 6" xfId="18131" xr:uid="{00000000-0005-0000-0000-00000B7B0000}"/>
    <cellStyle name="Moneda 90 2 4" xfId="2224" xr:uid="{00000000-0005-0000-0000-00000C7B0000}"/>
    <cellStyle name="Moneda 90 2 4 2" xfId="5541" xr:uid="{00000000-0005-0000-0000-00000D7B0000}"/>
    <cellStyle name="Moneda 90 2 4 2 2" xfId="22277" xr:uid="{00000000-0005-0000-0000-00000E7B0000}"/>
    <cellStyle name="Moneda 90 2 4 3" xfId="8858" xr:uid="{00000000-0005-0000-0000-00000F7B0000}"/>
    <cellStyle name="Moneda 90 2 4 3 2" xfId="25594" xr:uid="{00000000-0005-0000-0000-0000107B0000}"/>
    <cellStyle name="Moneda 90 2 4 4" xfId="12185" xr:uid="{00000000-0005-0000-0000-0000117B0000}"/>
    <cellStyle name="Moneda 90 2 4 4 2" xfId="28921" xr:uid="{00000000-0005-0000-0000-0000127B0000}"/>
    <cellStyle name="Moneda 90 2 4 5" xfId="15501" xr:uid="{00000000-0005-0000-0000-0000137B0000}"/>
    <cellStyle name="Moneda 90 2 4 6" xfId="18960" xr:uid="{00000000-0005-0000-0000-0000147B0000}"/>
    <cellStyle name="Moneda 90 2 5" xfId="3052" xr:uid="{00000000-0005-0000-0000-0000157B0000}"/>
    <cellStyle name="Moneda 90 2 5 2" xfId="6369" xr:uid="{00000000-0005-0000-0000-0000167B0000}"/>
    <cellStyle name="Moneda 90 2 5 2 2" xfId="23105" xr:uid="{00000000-0005-0000-0000-0000177B0000}"/>
    <cellStyle name="Moneda 90 2 5 3" xfId="9686" xr:uid="{00000000-0005-0000-0000-0000187B0000}"/>
    <cellStyle name="Moneda 90 2 5 3 2" xfId="26422" xr:uid="{00000000-0005-0000-0000-0000197B0000}"/>
    <cellStyle name="Moneda 90 2 5 4" xfId="13013" xr:uid="{00000000-0005-0000-0000-00001A7B0000}"/>
    <cellStyle name="Moneda 90 2 5 4 2" xfId="29749" xr:uid="{00000000-0005-0000-0000-00001B7B0000}"/>
    <cellStyle name="Moneda 90 2 5 5" xfId="16329" xr:uid="{00000000-0005-0000-0000-00001C7B0000}"/>
    <cellStyle name="Moneda 90 2 5 6" xfId="19788" xr:uid="{00000000-0005-0000-0000-00001D7B0000}"/>
    <cellStyle name="Moneda 90 2 6" xfId="3884" xr:uid="{00000000-0005-0000-0000-00001E7B0000}"/>
    <cellStyle name="Moneda 90 2 6 2" xfId="20620" xr:uid="{00000000-0005-0000-0000-00001F7B0000}"/>
    <cellStyle name="Moneda 90 2 7" xfId="7201" xr:uid="{00000000-0005-0000-0000-0000207B0000}"/>
    <cellStyle name="Moneda 90 2 7 2" xfId="23937" xr:uid="{00000000-0005-0000-0000-0000217B0000}"/>
    <cellStyle name="Moneda 90 2 8" xfId="10528" xr:uid="{00000000-0005-0000-0000-0000227B0000}"/>
    <cellStyle name="Moneda 90 2 8 2" xfId="27264" xr:uid="{00000000-0005-0000-0000-0000237B0000}"/>
    <cellStyle name="Moneda 90 2 9" xfId="13844" xr:uid="{00000000-0005-0000-0000-0000247B0000}"/>
    <cellStyle name="Moneda 90 3" xfId="776" xr:uid="{00000000-0005-0000-0000-0000257B0000}"/>
    <cellStyle name="Moneda 90 3 2" xfId="1605" xr:uid="{00000000-0005-0000-0000-0000267B0000}"/>
    <cellStyle name="Moneda 90 3 2 2" xfId="4922" xr:uid="{00000000-0005-0000-0000-0000277B0000}"/>
    <cellStyle name="Moneda 90 3 2 2 2" xfId="21658" xr:uid="{00000000-0005-0000-0000-0000287B0000}"/>
    <cellStyle name="Moneda 90 3 2 3" xfId="8239" xr:uid="{00000000-0005-0000-0000-0000297B0000}"/>
    <cellStyle name="Moneda 90 3 2 3 2" xfId="24975" xr:uid="{00000000-0005-0000-0000-00002A7B0000}"/>
    <cellStyle name="Moneda 90 3 2 4" xfId="11566" xr:uid="{00000000-0005-0000-0000-00002B7B0000}"/>
    <cellStyle name="Moneda 90 3 2 4 2" xfId="28302" xr:uid="{00000000-0005-0000-0000-00002C7B0000}"/>
    <cellStyle name="Moneda 90 3 2 5" xfId="14882" xr:uid="{00000000-0005-0000-0000-00002D7B0000}"/>
    <cellStyle name="Moneda 90 3 2 6" xfId="18341" xr:uid="{00000000-0005-0000-0000-00002E7B0000}"/>
    <cellStyle name="Moneda 90 3 3" xfId="2433" xr:uid="{00000000-0005-0000-0000-00002F7B0000}"/>
    <cellStyle name="Moneda 90 3 3 2" xfId="5750" xr:uid="{00000000-0005-0000-0000-0000307B0000}"/>
    <cellStyle name="Moneda 90 3 3 2 2" xfId="22486" xr:uid="{00000000-0005-0000-0000-0000317B0000}"/>
    <cellStyle name="Moneda 90 3 3 3" xfId="9067" xr:uid="{00000000-0005-0000-0000-0000327B0000}"/>
    <cellStyle name="Moneda 90 3 3 3 2" xfId="25803" xr:uid="{00000000-0005-0000-0000-0000337B0000}"/>
    <cellStyle name="Moneda 90 3 3 4" xfId="12394" xr:uid="{00000000-0005-0000-0000-0000347B0000}"/>
    <cellStyle name="Moneda 90 3 3 4 2" xfId="29130" xr:uid="{00000000-0005-0000-0000-0000357B0000}"/>
    <cellStyle name="Moneda 90 3 3 5" xfId="15710" xr:uid="{00000000-0005-0000-0000-0000367B0000}"/>
    <cellStyle name="Moneda 90 3 3 6" xfId="19169" xr:uid="{00000000-0005-0000-0000-0000377B0000}"/>
    <cellStyle name="Moneda 90 3 4" xfId="3261" xr:uid="{00000000-0005-0000-0000-0000387B0000}"/>
    <cellStyle name="Moneda 90 3 4 2" xfId="6578" xr:uid="{00000000-0005-0000-0000-0000397B0000}"/>
    <cellStyle name="Moneda 90 3 4 2 2" xfId="23314" xr:uid="{00000000-0005-0000-0000-00003A7B0000}"/>
    <cellStyle name="Moneda 90 3 4 3" xfId="9895" xr:uid="{00000000-0005-0000-0000-00003B7B0000}"/>
    <cellStyle name="Moneda 90 3 4 3 2" xfId="26631" xr:uid="{00000000-0005-0000-0000-00003C7B0000}"/>
    <cellStyle name="Moneda 90 3 4 4" xfId="13222" xr:uid="{00000000-0005-0000-0000-00003D7B0000}"/>
    <cellStyle name="Moneda 90 3 4 4 2" xfId="29958" xr:uid="{00000000-0005-0000-0000-00003E7B0000}"/>
    <cellStyle name="Moneda 90 3 4 5" xfId="16538" xr:uid="{00000000-0005-0000-0000-00003F7B0000}"/>
    <cellStyle name="Moneda 90 3 4 6" xfId="19997" xr:uid="{00000000-0005-0000-0000-0000407B0000}"/>
    <cellStyle name="Moneda 90 3 5" xfId="4093" xr:uid="{00000000-0005-0000-0000-0000417B0000}"/>
    <cellStyle name="Moneda 90 3 5 2" xfId="20829" xr:uid="{00000000-0005-0000-0000-0000427B0000}"/>
    <cellStyle name="Moneda 90 3 6" xfId="7410" xr:uid="{00000000-0005-0000-0000-0000437B0000}"/>
    <cellStyle name="Moneda 90 3 6 2" xfId="24146" xr:uid="{00000000-0005-0000-0000-0000447B0000}"/>
    <cellStyle name="Moneda 90 3 7" xfId="10737" xr:uid="{00000000-0005-0000-0000-0000457B0000}"/>
    <cellStyle name="Moneda 90 3 7 2" xfId="27473" xr:uid="{00000000-0005-0000-0000-0000467B0000}"/>
    <cellStyle name="Moneda 90 3 8" xfId="14053" xr:uid="{00000000-0005-0000-0000-0000477B0000}"/>
    <cellStyle name="Moneda 90 3 9" xfId="17512" xr:uid="{00000000-0005-0000-0000-0000487B0000}"/>
    <cellStyle name="Moneda 90 4" xfId="1190" xr:uid="{00000000-0005-0000-0000-0000497B0000}"/>
    <cellStyle name="Moneda 90 4 2" xfId="4507" xr:uid="{00000000-0005-0000-0000-00004A7B0000}"/>
    <cellStyle name="Moneda 90 4 2 2" xfId="21243" xr:uid="{00000000-0005-0000-0000-00004B7B0000}"/>
    <cellStyle name="Moneda 90 4 3" xfId="7824" xr:uid="{00000000-0005-0000-0000-00004C7B0000}"/>
    <cellStyle name="Moneda 90 4 3 2" xfId="24560" xr:uid="{00000000-0005-0000-0000-00004D7B0000}"/>
    <cellStyle name="Moneda 90 4 4" xfId="11151" xr:uid="{00000000-0005-0000-0000-00004E7B0000}"/>
    <cellStyle name="Moneda 90 4 4 2" xfId="27887" xr:uid="{00000000-0005-0000-0000-00004F7B0000}"/>
    <cellStyle name="Moneda 90 4 5" xfId="14467" xr:uid="{00000000-0005-0000-0000-0000507B0000}"/>
    <cellStyle name="Moneda 90 4 6" xfId="17926" xr:uid="{00000000-0005-0000-0000-0000517B0000}"/>
    <cellStyle name="Moneda 90 5" xfId="2019" xr:uid="{00000000-0005-0000-0000-0000527B0000}"/>
    <cellStyle name="Moneda 90 5 2" xfId="5336" xr:uid="{00000000-0005-0000-0000-0000537B0000}"/>
    <cellStyle name="Moneda 90 5 2 2" xfId="22072" xr:uid="{00000000-0005-0000-0000-0000547B0000}"/>
    <cellStyle name="Moneda 90 5 3" xfId="8653" xr:uid="{00000000-0005-0000-0000-0000557B0000}"/>
    <cellStyle name="Moneda 90 5 3 2" xfId="25389" xr:uid="{00000000-0005-0000-0000-0000567B0000}"/>
    <cellStyle name="Moneda 90 5 4" xfId="11980" xr:uid="{00000000-0005-0000-0000-0000577B0000}"/>
    <cellStyle name="Moneda 90 5 4 2" xfId="28716" xr:uid="{00000000-0005-0000-0000-0000587B0000}"/>
    <cellStyle name="Moneda 90 5 5" xfId="15296" xr:uid="{00000000-0005-0000-0000-0000597B0000}"/>
    <cellStyle name="Moneda 90 5 6" xfId="18755" xr:uid="{00000000-0005-0000-0000-00005A7B0000}"/>
    <cellStyle name="Moneda 90 6" xfId="2847" xr:uid="{00000000-0005-0000-0000-00005B7B0000}"/>
    <cellStyle name="Moneda 90 6 2" xfId="6164" xr:uid="{00000000-0005-0000-0000-00005C7B0000}"/>
    <cellStyle name="Moneda 90 6 2 2" xfId="22900" xr:uid="{00000000-0005-0000-0000-00005D7B0000}"/>
    <cellStyle name="Moneda 90 6 3" xfId="9481" xr:uid="{00000000-0005-0000-0000-00005E7B0000}"/>
    <cellStyle name="Moneda 90 6 3 2" xfId="26217" xr:uid="{00000000-0005-0000-0000-00005F7B0000}"/>
    <cellStyle name="Moneda 90 6 4" xfId="12808" xr:uid="{00000000-0005-0000-0000-0000607B0000}"/>
    <cellStyle name="Moneda 90 6 4 2" xfId="29544" xr:uid="{00000000-0005-0000-0000-0000617B0000}"/>
    <cellStyle name="Moneda 90 6 5" xfId="16124" xr:uid="{00000000-0005-0000-0000-0000627B0000}"/>
    <cellStyle name="Moneda 90 6 6" xfId="19583" xr:uid="{00000000-0005-0000-0000-0000637B0000}"/>
    <cellStyle name="Moneda 90 7" xfId="3679" xr:uid="{00000000-0005-0000-0000-0000647B0000}"/>
    <cellStyle name="Moneda 90 7 2" xfId="20415" xr:uid="{00000000-0005-0000-0000-0000657B0000}"/>
    <cellStyle name="Moneda 90 8" xfId="6996" xr:uid="{00000000-0005-0000-0000-0000667B0000}"/>
    <cellStyle name="Moneda 90 8 2" xfId="23732" xr:uid="{00000000-0005-0000-0000-0000677B0000}"/>
    <cellStyle name="Moneda 90 9" xfId="10323" xr:uid="{00000000-0005-0000-0000-0000687B0000}"/>
    <cellStyle name="Moneda 90 9 2" xfId="27059" xr:uid="{00000000-0005-0000-0000-0000697B0000}"/>
    <cellStyle name="Moneda 91" xfId="330" xr:uid="{00000000-0005-0000-0000-00006A7B0000}"/>
    <cellStyle name="Moneda 91 10" xfId="13640" xr:uid="{00000000-0005-0000-0000-00006B7B0000}"/>
    <cellStyle name="Moneda 91 11" xfId="17099" xr:uid="{00000000-0005-0000-0000-00006C7B0000}"/>
    <cellStyle name="Moneda 91 2" xfId="561" xr:uid="{00000000-0005-0000-0000-00006D7B0000}"/>
    <cellStyle name="Moneda 91 2 10" xfId="17304" xr:uid="{00000000-0005-0000-0000-00006E7B0000}"/>
    <cellStyle name="Moneda 91 2 2" xfId="982" xr:uid="{00000000-0005-0000-0000-00006F7B0000}"/>
    <cellStyle name="Moneda 91 2 2 2" xfId="1811" xr:uid="{00000000-0005-0000-0000-0000707B0000}"/>
    <cellStyle name="Moneda 91 2 2 2 2" xfId="5128" xr:uid="{00000000-0005-0000-0000-0000717B0000}"/>
    <cellStyle name="Moneda 91 2 2 2 2 2" xfId="21864" xr:uid="{00000000-0005-0000-0000-0000727B0000}"/>
    <cellStyle name="Moneda 91 2 2 2 3" xfId="8445" xr:uid="{00000000-0005-0000-0000-0000737B0000}"/>
    <cellStyle name="Moneda 91 2 2 2 3 2" xfId="25181" xr:uid="{00000000-0005-0000-0000-0000747B0000}"/>
    <cellStyle name="Moneda 91 2 2 2 4" xfId="11772" xr:uid="{00000000-0005-0000-0000-0000757B0000}"/>
    <cellStyle name="Moneda 91 2 2 2 4 2" xfId="28508" xr:uid="{00000000-0005-0000-0000-0000767B0000}"/>
    <cellStyle name="Moneda 91 2 2 2 5" xfId="15088" xr:uid="{00000000-0005-0000-0000-0000777B0000}"/>
    <cellStyle name="Moneda 91 2 2 2 6" xfId="18547" xr:uid="{00000000-0005-0000-0000-0000787B0000}"/>
    <cellStyle name="Moneda 91 2 2 3" xfId="2639" xr:uid="{00000000-0005-0000-0000-0000797B0000}"/>
    <cellStyle name="Moneda 91 2 2 3 2" xfId="5956" xr:uid="{00000000-0005-0000-0000-00007A7B0000}"/>
    <cellStyle name="Moneda 91 2 2 3 2 2" xfId="22692" xr:uid="{00000000-0005-0000-0000-00007B7B0000}"/>
    <cellStyle name="Moneda 91 2 2 3 3" xfId="9273" xr:uid="{00000000-0005-0000-0000-00007C7B0000}"/>
    <cellStyle name="Moneda 91 2 2 3 3 2" xfId="26009" xr:uid="{00000000-0005-0000-0000-00007D7B0000}"/>
    <cellStyle name="Moneda 91 2 2 3 4" xfId="12600" xr:uid="{00000000-0005-0000-0000-00007E7B0000}"/>
    <cellStyle name="Moneda 91 2 2 3 4 2" xfId="29336" xr:uid="{00000000-0005-0000-0000-00007F7B0000}"/>
    <cellStyle name="Moneda 91 2 2 3 5" xfId="15916" xr:uid="{00000000-0005-0000-0000-0000807B0000}"/>
    <cellStyle name="Moneda 91 2 2 3 6" xfId="19375" xr:uid="{00000000-0005-0000-0000-0000817B0000}"/>
    <cellStyle name="Moneda 91 2 2 4" xfId="3467" xr:uid="{00000000-0005-0000-0000-0000827B0000}"/>
    <cellStyle name="Moneda 91 2 2 4 2" xfId="6784" xr:uid="{00000000-0005-0000-0000-0000837B0000}"/>
    <cellStyle name="Moneda 91 2 2 4 2 2" xfId="23520" xr:uid="{00000000-0005-0000-0000-0000847B0000}"/>
    <cellStyle name="Moneda 91 2 2 4 3" xfId="10101" xr:uid="{00000000-0005-0000-0000-0000857B0000}"/>
    <cellStyle name="Moneda 91 2 2 4 3 2" xfId="26837" xr:uid="{00000000-0005-0000-0000-0000867B0000}"/>
    <cellStyle name="Moneda 91 2 2 4 4" xfId="13428" xr:uid="{00000000-0005-0000-0000-0000877B0000}"/>
    <cellStyle name="Moneda 91 2 2 4 4 2" xfId="30164" xr:uid="{00000000-0005-0000-0000-0000887B0000}"/>
    <cellStyle name="Moneda 91 2 2 4 5" xfId="16744" xr:uid="{00000000-0005-0000-0000-0000897B0000}"/>
    <cellStyle name="Moneda 91 2 2 4 6" xfId="20203" xr:uid="{00000000-0005-0000-0000-00008A7B0000}"/>
    <cellStyle name="Moneda 91 2 2 5" xfId="4299" xr:uid="{00000000-0005-0000-0000-00008B7B0000}"/>
    <cellStyle name="Moneda 91 2 2 5 2" xfId="21035" xr:uid="{00000000-0005-0000-0000-00008C7B0000}"/>
    <cellStyle name="Moneda 91 2 2 6" xfId="7616" xr:uid="{00000000-0005-0000-0000-00008D7B0000}"/>
    <cellStyle name="Moneda 91 2 2 6 2" xfId="24352" xr:uid="{00000000-0005-0000-0000-00008E7B0000}"/>
    <cellStyle name="Moneda 91 2 2 7" xfId="10943" xr:uid="{00000000-0005-0000-0000-00008F7B0000}"/>
    <cellStyle name="Moneda 91 2 2 7 2" xfId="27679" xr:uid="{00000000-0005-0000-0000-0000907B0000}"/>
    <cellStyle name="Moneda 91 2 2 8" xfId="14259" xr:uid="{00000000-0005-0000-0000-0000917B0000}"/>
    <cellStyle name="Moneda 91 2 2 9" xfId="17718" xr:uid="{00000000-0005-0000-0000-0000927B0000}"/>
    <cellStyle name="Moneda 91 2 3" xfId="1396" xr:uid="{00000000-0005-0000-0000-0000937B0000}"/>
    <cellStyle name="Moneda 91 2 3 2" xfId="4713" xr:uid="{00000000-0005-0000-0000-0000947B0000}"/>
    <cellStyle name="Moneda 91 2 3 2 2" xfId="21449" xr:uid="{00000000-0005-0000-0000-0000957B0000}"/>
    <cellStyle name="Moneda 91 2 3 3" xfId="8030" xr:uid="{00000000-0005-0000-0000-0000967B0000}"/>
    <cellStyle name="Moneda 91 2 3 3 2" xfId="24766" xr:uid="{00000000-0005-0000-0000-0000977B0000}"/>
    <cellStyle name="Moneda 91 2 3 4" xfId="11357" xr:uid="{00000000-0005-0000-0000-0000987B0000}"/>
    <cellStyle name="Moneda 91 2 3 4 2" xfId="28093" xr:uid="{00000000-0005-0000-0000-0000997B0000}"/>
    <cellStyle name="Moneda 91 2 3 5" xfId="14673" xr:uid="{00000000-0005-0000-0000-00009A7B0000}"/>
    <cellStyle name="Moneda 91 2 3 6" xfId="18132" xr:uid="{00000000-0005-0000-0000-00009B7B0000}"/>
    <cellStyle name="Moneda 91 2 4" xfId="2225" xr:uid="{00000000-0005-0000-0000-00009C7B0000}"/>
    <cellStyle name="Moneda 91 2 4 2" xfId="5542" xr:uid="{00000000-0005-0000-0000-00009D7B0000}"/>
    <cellStyle name="Moneda 91 2 4 2 2" xfId="22278" xr:uid="{00000000-0005-0000-0000-00009E7B0000}"/>
    <cellStyle name="Moneda 91 2 4 3" xfId="8859" xr:uid="{00000000-0005-0000-0000-00009F7B0000}"/>
    <cellStyle name="Moneda 91 2 4 3 2" xfId="25595" xr:uid="{00000000-0005-0000-0000-0000A07B0000}"/>
    <cellStyle name="Moneda 91 2 4 4" xfId="12186" xr:uid="{00000000-0005-0000-0000-0000A17B0000}"/>
    <cellStyle name="Moneda 91 2 4 4 2" xfId="28922" xr:uid="{00000000-0005-0000-0000-0000A27B0000}"/>
    <cellStyle name="Moneda 91 2 4 5" xfId="15502" xr:uid="{00000000-0005-0000-0000-0000A37B0000}"/>
    <cellStyle name="Moneda 91 2 4 6" xfId="18961" xr:uid="{00000000-0005-0000-0000-0000A47B0000}"/>
    <cellStyle name="Moneda 91 2 5" xfId="3053" xr:uid="{00000000-0005-0000-0000-0000A57B0000}"/>
    <cellStyle name="Moneda 91 2 5 2" xfId="6370" xr:uid="{00000000-0005-0000-0000-0000A67B0000}"/>
    <cellStyle name="Moneda 91 2 5 2 2" xfId="23106" xr:uid="{00000000-0005-0000-0000-0000A77B0000}"/>
    <cellStyle name="Moneda 91 2 5 3" xfId="9687" xr:uid="{00000000-0005-0000-0000-0000A87B0000}"/>
    <cellStyle name="Moneda 91 2 5 3 2" xfId="26423" xr:uid="{00000000-0005-0000-0000-0000A97B0000}"/>
    <cellStyle name="Moneda 91 2 5 4" xfId="13014" xr:uid="{00000000-0005-0000-0000-0000AA7B0000}"/>
    <cellStyle name="Moneda 91 2 5 4 2" xfId="29750" xr:uid="{00000000-0005-0000-0000-0000AB7B0000}"/>
    <cellStyle name="Moneda 91 2 5 5" xfId="16330" xr:uid="{00000000-0005-0000-0000-0000AC7B0000}"/>
    <cellStyle name="Moneda 91 2 5 6" xfId="19789" xr:uid="{00000000-0005-0000-0000-0000AD7B0000}"/>
    <cellStyle name="Moneda 91 2 6" xfId="3885" xr:uid="{00000000-0005-0000-0000-0000AE7B0000}"/>
    <cellStyle name="Moneda 91 2 6 2" xfId="20621" xr:uid="{00000000-0005-0000-0000-0000AF7B0000}"/>
    <cellStyle name="Moneda 91 2 7" xfId="7202" xr:uid="{00000000-0005-0000-0000-0000B07B0000}"/>
    <cellStyle name="Moneda 91 2 7 2" xfId="23938" xr:uid="{00000000-0005-0000-0000-0000B17B0000}"/>
    <cellStyle name="Moneda 91 2 8" xfId="10529" xr:uid="{00000000-0005-0000-0000-0000B27B0000}"/>
    <cellStyle name="Moneda 91 2 8 2" xfId="27265" xr:uid="{00000000-0005-0000-0000-0000B37B0000}"/>
    <cellStyle name="Moneda 91 2 9" xfId="13845" xr:uid="{00000000-0005-0000-0000-0000B47B0000}"/>
    <cellStyle name="Moneda 91 3" xfId="777" xr:uid="{00000000-0005-0000-0000-0000B57B0000}"/>
    <cellStyle name="Moneda 91 3 2" xfId="1606" xr:uid="{00000000-0005-0000-0000-0000B67B0000}"/>
    <cellStyle name="Moneda 91 3 2 2" xfId="4923" xr:uid="{00000000-0005-0000-0000-0000B77B0000}"/>
    <cellStyle name="Moneda 91 3 2 2 2" xfId="21659" xr:uid="{00000000-0005-0000-0000-0000B87B0000}"/>
    <cellStyle name="Moneda 91 3 2 3" xfId="8240" xr:uid="{00000000-0005-0000-0000-0000B97B0000}"/>
    <cellStyle name="Moneda 91 3 2 3 2" xfId="24976" xr:uid="{00000000-0005-0000-0000-0000BA7B0000}"/>
    <cellStyle name="Moneda 91 3 2 4" xfId="11567" xr:uid="{00000000-0005-0000-0000-0000BB7B0000}"/>
    <cellStyle name="Moneda 91 3 2 4 2" xfId="28303" xr:uid="{00000000-0005-0000-0000-0000BC7B0000}"/>
    <cellStyle name="Moneda 91 3 2 5" xfId="14883" xr:uid="{00000000-0005-0000-0000-0000BD7B0000}"/>
    <cellStyle name="Moneda 91 3 2 6" xfId="18342" xr:uid="{00000000-0005-0000-0000-0000BE7B0000}"/>
    <cellStyle name="Moneda 91 3 3" xfId="2434" xr:uid="{00000000-0005-0000-0000-0000BF7B0000}"/>
    <cellStyle name="Moneda 91 3 3 2" xfId="5751" xr:uid="{00000000-0005-0000-0000-0000C07B0000}"/>
    <cellStyle name="Moneda 91 3 3 2 2" xfId="22487" xr:uid="{00000000-0005-0000-0000-0000C17B0000}"/>
    <cellStyle name="Moneda 91 3 3 3" xfId="9068" xr:uid="{00000000-0005-0000-0000-0000C27B0000}"/>
    <cellStyle name="Moneda 91 3 3 3 2" xfId="25804" xr:uid="{00000000-0005-0000-0000-0000C37B0000}"/>
    <cellStyle name="Moneda 91 3 3 4" xfId="12395" xr:uid="{00000000-0005-0000-0000-0000C47B0000}"/>
    <cellStyle name="Moneda 91 3 3 4 2" xfId="29131" xr:uid="{00000000-0005-0000-0000-0000C57B0000}"/>
    <cellStyle name="Moneda 91 3 3 5" xfId="15711" xr:uid="{00000000-0005-0000-0000-0000C67B0000}"/>
    <cellStyle name="Moneda 91 3 3 6" xfId="19170" xr:uid="{00000000-0005-0000-0000-0000C77B0000}"/>
    <cellStyle name="Moneda 91 3 4" xfId="3262" xr:uid="{00000000-0005-0000-0000-0000C87B0000}"/>
    <cellStyle name="Moneda 91 3 4 2" xfId="6579" xr:uid="{00000000-0005-0000-0000-0000C97B0000}"/>
    <cellStyle name="Moneda 91 3 4 2 2" xfId="23315" xr:uid="{00000000-0005-0000-0000-0000CA7B0000}"/>
    <cellStyle name="Moneda 91 3 4 3" xfId="9896" xr:uid="{00000000-0005-0000-0000-0000CB7B0000}"/>
    <cellStyle name="Moneda 91 3 4 3 2" xfId="26632" xr:uid="{00000000-0005-0000-0000-0000CC7B0000}"/>
    <cellStyle name="Moneda 91 3 4 4" xfId="13223" xr:uid="{00000000-0005-0000-0000-0000CD7B0000}"/>
    <cellStyle name="Moneda 91 3 4 4 2" xfId="29959" xr:uid="{00000000-0005-0000-0000-0000CE7B0000}"/>
    <cellStyle name="Moneda 91 3 4 5" xfId="16539" xr:uid="{00000000-0005-0000-0000-0000CF7B0000}"/>
    <cellStyle name="Moneda 91 3 4 6" xfId="19998" xr:uid="{00000000-0005-0000-0000-0000D07B0000}"/>
    <cellStyle name="Moneda 91 3 5" xfId="4094" xr:uid="{00000000-0005-0000-0000-0000D17B0000}"/>
    <cellStyle name="Moneda 91 3 5 2" xfId="20830" xr:uid="{00000000-0005-0000-0000-0000D27B0000}"/>
    <cellStyle name="Moneda 91 3 6" xfId="7411" xr:uid="{00000000-0005-0000-0000-0000D37B0000}"/>
    <cellStyle name="Moneda 91 3 6 2" xfId="24147" xr:uid="{00000000-0005-0000-0000-0000D47B0000}"/>
    <cellStyle name="Moneda 91 3 7" xfId="10738" xr:uid="{00000000-0005-0000-0000-0000D57B0000}"/>
    <cellStyle name="Moneda 91 3 7 2" xfId="27474" xr:uid="{00000000-0005-0000-0000-0000D67B0000}"/>
    <cellStyle name="Moneda 91 3 8" xfId="14054" xr:uid="{00000000-0005-0000-0000-0000D77B0000}"/>
    <cellStyle name="Moneda 91 3 9" xfId="17513" xr:uid="{00000000-0005-0000-0000-0000D87B0000}"/>
    <cellStyle name="Moneda 91 4" xfId="1191" xr:uid="{00000000-0005-0000-0000-0000D97B0000}"/>
    <cellStyle name="Moneda 91 4 2" xfId="4508" xr:uid="{00000000-0005-0000-0000-0000DA7B0000}"/>
    <cellStyle name="Moneda 91 4 2 2" xfId="21244" xr:uid="{00000000-0005-0000-0000-0000DB7B0000}"/>
    <cellStyle name="Moneda 91 4 3" xfId="7825" xr:uid="{00000000-0005-0000-0000-0000DC7B0000}"/>
    <cellStyle name="Moneda 91 4 3 2" xfId="24561" xr:uid="{00000000-0005-0000-0000-0000DD7B0000}"/>
    <cellStyle name="Moneda 91 4 4" xfId="11152" xr:uid="{00000000-0005-0000-0000-0000DE7B0000}"/>
    <cellStyle name="Moneda 91 4 4 2" xfId="27888" xr:uid="{00000000-0005-0000-0000-0000DF7B0000}"/>
    <cellStyle name="Moneda 91 4 5" xfId="14468" xr:uid="{00000000-0005-0000-0000-0000E07B0000}"/>
    <cellStyle name="Moneda 91 4 6" xfId="17927" xr:uid="{00000000-0005-0000-0000-0000E17B0000}"/>
    <cellStyle name="Moneda 91 5" xfId="2020" xr:uid="{00000000-0005-0000-0000-0000E27B0000}"/>
    <cellStyle name="Moneda 91 5 2" xfId="5337" xr:uid="{00000000-0005-0000-0000-0000E37B0000}"/>
    <cellStyle name="Moneda 91 5 2 2" xfId="22073" xr:uid="{00000000-0005-0000-0000-0000E47B0000}"/>
    <cellStyle name="Moneda 91 5 3" xfId="8654" xr:uid="{00000000-0005-0000-0000-0000E57B0000}"/>
    <cellStyle name="Moneda 91 5 3 2" xfId="25390" xr:uid="{00000000-0005-0000-0000-0000E67B0000}"/>
    <cellStyle name="Moneda 91 5 4" xfId="11981" xr:uid="{00000000-0005-0000-0000-0000E77B0000}"/>
    <cellStyle name="Moneda 91 5 4 2" xfId="28717" xr:uid="{00000000-0005-0000-0000-0000E87B0000}"/>
    <cellStyle name="Moneda 91 5 5" xfId="15297" xr:uid="{00000000-0005-0000-0000-0000E97B0000}"/>
    <cellStyle name="Moneda 91 5 6" xfId="18756" xr:uid="{00000000-0005-0000-0000-0000EA7B0000}"/>
    <cellStyle name="Moneda 91 6" xfId="2848" xr:uid="{00000000-0005-0000-0000-0000EB7B0000}"/>
    <cellStyle name="Moneda 91 6 2" xfId="6165" xr:uid="{00000000-0005-0000-0000-0000EC7B0000}"/>
    <cellStyle name="Moneda 91 6 2 2" xfId="22901" xr:uid="{00000000-0005-0000-0000-0000ED7B0000}"/>
    <cellStyle name="Moneda 91 6 3" xfId="9482" xr:uid="{00000000-0005-0000-0000-0000EE7B0000}"/>
    <cellStyle name="Moneda 91 6 3 2" xfId="26218" xr:uid="{00000000-0005-0000-0000-0000EF7B0000}"/>
    <cellStyle name="Moneda 91 6 4" xfId="12809" xr:uid="{00000000-0005-0000-0000-0000F07B0000}"/>
    <cellStyle name="Moneda 91 6 4 2" xfId="29545" xr:uid="{00000000-0005-0000-0000-0000F17B0000}"/>
    <cellStyle name="Moneda 91 6 5" xfId="16125" xr:uid="{00000000-0005-0000-0000-0000F27B0000}"/>
    <cellStyle name="Moneda 91 6 6" xfId="19584" xr:uid="{00000000-0005-0000-0000-0000F37B0000}"/>
    <cellStyle name="Moneda 91 7" xfId="3680" xr:uid="{00000000-0005-0000-0000-0000F47B0000}"/>
    <cellStyle name="Moneda 91 7 2" xfId="20416" xr:uid="{00000000-0005-0000-0000-0000F57B0000}"/>
    <cellStyle name="Moneda 91 8" xfId="6997" xr:uid="{00000000-0005-0000-0000-0000F67B0000}"/>
    <cellStyle name="Moneda 91 8 2" xfId="23733" xr:uid="{00000000-0005-0000-0000-0000F77B0000}"/>
    <cellStyle name="Moneda 91 9" xfId="10324" xr:uid="{00000000-0005-0000-0000-0000F87B0000}"/>
    <cellStyle name="Moneda 91 9 2" xfId="27060" xr:uid="{00000000-0005-0000-0000-0000F97B0000}"/>
    <cellStyle name="Moneda 92" xfId="331" xr:uid="{00000000-0005-0000-0000-0000FA7B0000}"/>
    <cellStyle name="Moneda 92 10" xfId="13641" xr:uid="{00000000-0005-0000-0000-0000FB7B0000}"/>
    <cellStyle name="Moneda 92 11" xfId="17100" xr:uid="{00000000-0005-0000-0000-0000FC7B0000}"/>
    <cellStyle name="Moneda 92 2" xfId="562" xr:uid="{00000000-0005-0000-0000-0000FD7B0000}"/>
    <cellStyle name="Moneda 92 2 10" xfId="17305" xr:uid="{00000000-0005-0000-0000-0000FE7B0000}"/>
    <cellStyle name="Moneda 92 2 2" xfId="983" xr:uid="{00000000-0005-0000-0000-0000FF7B0000}"/>
    <cellStyle name="Moneda 92 2 2 2" xfId="1812" xr:uid="{00000000-0005-0000-0000-0000007C0000}"/>
    <cellStyle name="Moneda 92 2 2 2 2" xfId="5129" xr:uid="{00000000-0005-0000-0000-0000017C0000}"/>
    <cellStyle name="Moneda 92 2 2 2 2 2" xfId="21865" xr:uid="{00000000-0005-0000-0000-0000027C0000}"/>
    <cellStyle name="Moneda 92 2 2 2 3" xfId="8446" xr:uid="{00000000-0005-0000-0000-0000037C0000}"/>
    <cellStyle name="Moneda 92 2 2 2 3 2" xfId="25182" xr:uid="{00000000-0005-0000-0000-0000047C0000}"/>
    <cellStyle name="Moneda 92 2 2 2 4" xfId="11773" xr:uid="{00000000-0005-0000-0000-0000057C0000}"/>
    <cellStyle name="Moneda 92 2 2 2 4 2" xfId="28509" xr:uid="{00000000-0005-0000-0000-0000067C0000}"/>
    <cellStyle name="Moneda 92 2 2 2 5" xfId="15089" xr:uid="{00000000-0005-0000-0000-0000077C0000}"/>
    <cellStyle name="Moneda 92 2 2 2 6" xfId="18548" xr:uid="{00000000-0005-0000-0000-0000087C0000}"/>
    <cellStyle name="Moneda 92 2 2 3" xfId="2640" xr:uid="{00000000-0005-0000-0000-0000097C0000}"/>
    <cellStyle name="Moneda 92 2 2 3 2" xfId="5957" xr:uid="{00000000-0005-0000-0000-00000A7C0000}"/>
    <cellStyle name="Moneda 92 2 2 3 2 2" xfId="22693" xr:uid="{00000000-0005-0000-0000-00000B7C0000}"/>
    <cellStyle name="Moneda 92 2 2 3 3" xfId="9274" xr:uid="{00000000-0005-0000-0000-00000C7C0000}"/>
    <cellStyle name="Moneda 92 2 2 3 3 2" xfId="26010" xr:uid="{00000000-0005-0000-0000-00000D7C0000}"/>
    <cellStyle name="Moneda 92 2 2 3 4" xfId="12601" xr:uid="{00000000-0005-0000-0000-00000E7C0000}"/>
    <cellStyle name="Moneda 92 2 2 3 4 2" xfId="29337" xr:uid="{00000000-0005-0000-0000-00000F7C0000}"/>
    <cellStyle name="Moneda 92 2 2 3 5" xfId="15917" xr:uid="{00000000-0005-0000-0000-0000107C0000}"/>
    <cellStyle name="Moneda 92 2 2 3 6" xfId="19376" xr:uid="{00000000-0005-0000-0000-0000117C0000}"/>
    <cellStyle name="Moneda 92 2 2 4" xfId="3468" xr:uid="{00000000-0005-0000-0000-0000127C0000}"/>
    <cellStyle name="Moneda 92 2 2 4 2" xfId="6785" xr:uid="{00000000-0005-0000-0000-0000137C0000}"/>
    <cellStyle name="Moneda 92 2 2 4 2 2" xfId="23521" xr:uid="{00000000-0005-0000-0000-0000147C0000}"/>
    <cellStyle name="Moneda 92 2 2 4 3" xfId="10102" xr:uid="{00000000-0005-0000-0000-0000157C0000}"/>
    <cellStyle name="Moneda 92 2 2 4 3 2" xfId="26838" xr:uid="{00000000-0005-0000-0000-0000167C0000}"/>
    <cellStyle name="Moneda 92 2 2 4 4" xfId="13429" xr:uid="{00000000-0005-0000-0000-0000177C0000}"/>
    <cellStyle name="Moneda 92 2 2 4 4 2" xfId="30165" xr:uid="{00000000-0005-0000-0000-0000187C0000}"/>
    <cellStyle name="Moneda 92 2 2 4 5" xfId="16745" xr:uid="{00000000-0005-0000-0000-0000197C0000}"/>
    <cellStyle name="Moneda 92 2 2 4 6" xfId="20204" xr:uid="{00000000-0005-0000-0000-00001A7C0000}"/>
    <cellStyle name="Moneda 92 2 2 5" xfId="4300" xr:uid="{00000000-0005-0000-0000-00001B7C0000}"/>
    <cellStyle name="Moneda 92 2 2 5 2" xfId="21036" xr:uid="{00000000-0005-0000-0000-00001C7C0000}"/>
    <cellStyle name="Moneda 92 2 2 6" xfId="7617" xr:uid="{00000000-0005-0000-0000-00001D7C0000}"/>
    <cellStyle name="Moneda 92 2 2 6 2" xfId="24353" xr:uid="{00000000-0005-0000-0000-00001E7C0000}"/>
    <cellStyle name="Moneda 92 2 2 7" xfId="10944" xr:uid="{00000000-0005-0000-0000-00001F7C0000}"/>
    <cellStyle name="Moneda 92 2 2 7 2" xfId="27680" xr:uid="{00000000-0005-0000-0000-0000207C0000}"/>
    <cellStyle name="Moneda 92 2 2 8" xfId="14260" xr:uid="{00000000-0005-0000-0000-0000217C0000}"/>
    <cellStyle name="Moneda 92 2 2 9" xfId="17719" xr:uid="{00000000-0005-0000-0000-0000227C0000}"/>
    <cellStyle name="Moneda 92 2 3" xfId="1397" xr:uid="{00000000-0005-0000-0000-0000237C0000}"/>
    <cellStyle name="Moneda 92 2 3 2" xfId="4714" xr:uid="{00000000-0005-0000-0000-0000247C0000}"/>
    <cellStyle name="Moneda 92 2 3 2 2" xfId="21450" xr:uid="{00000000-0005-0000-0000-0000257C0000}"/>
    <cellStyle name="Moneda 92 2 3 3" xfId="8031" xr:uid="{00000000-0005-0000-0000-0000267C0000}"/>
    <cellStyle name="Moneda 92 2 3 3 2" xfId="24767" xr:uid="{00000000-0005-0000-0000-0000277C0000}"/>
    <cellStyle name="Moneda 92 2 3 4" xfId="11358" xr:uid="{00000000-0005-0000-0000-0000287C0000}"/>
    <cellStyle name="Moneda 92 2 3 4 2" xfId="28094" xr:uid="{00000000-0005-0000-0000-0000297C0000}"/>
    <cellStyle name="Moneda 92 2 3 5" xfId="14674" xr:uid="{00000000-0005-0000-0000-00002A7C0000}"/>
    <cellStyle name="Moneda 92 2 3 6" xfId="18133" xr:uid="{00000000-0005-0000-0000-00002B7C0000}"/>
    <cellStyle name="Moneda 92 2 4" xfId="2226" xr:uid="{00000000-0005-0000-0000-00002C7C0000}"/>
    <cellStyle name="Moneda 92 2 4 2" xfId="5543" xr:uid="{00000000-0005-0000-0000-00002D7C0000}"/>
    <cellStyle name="Moneda 92 2 4 2 2" xfId="22279" xr:uid="{00000000-0005-0000-0000-00002E7C0000}"/>
    <cellStyle name="Moneda 92 2 4 3" xfId="8860" xr:uid="{00000000-0005-0000-0000-00002F7C0000}"/>
    <cellStyle name="Moneda 92 2 4 3 2" xfId="25596" xr:uid="{00000000-0005-0000-0000-0000307C0000}"/>
    <cellStyle name="Moneda 92 2 4 4" xfId="12187" xr:uid="{00000000-0005-0000-0000-0000317C0000}"/>
    <cellStyle name="Moneda 92 2 4 4 2" xfId="28923" xr:uid="{00000000-0005-0000-0000-0000327C0000}"/>
    <cellStyle name="Moneda 92 2 4 5" xfId="15503" xr:uid="{00000000-0005-0000-0000-0000337C0000}"/>
    <cellStyle name="Moneda 92 2 4 6" xfId="18962" xr:uid="{00000000-0005-0000-0000-0000347C0000}"/>
    <cellStyle name="Moneda 92 2 5" xfId="3054" xr:uid="{00000000-0005-0000-0000-0000357C0000}"/>
    <cellStyle name="Moneda 92 2 5 2" xfId="6371" xr:uid="{00000000-0005-0000-0000-0000367C0000}"/>
    <cellStyle name="Moneda 92 2 5 2 2" xfId="23107" xr:uid="{00000000-0005-0000-0000-0000377C0000}"/>
    <cellStyle name="Moneda 92 2 5 3" xfId="9688" xr:uid="{00000000-0005-0000-0000-0000387C0000}"/>
    <cellStyle name="Moneda 92 2 5 3 2" xfId="26424" xr:uid="{00000000-0005-0000-0000-0000397C0000}"/>
    <cellStyle name="Moneda 92 2 5 4" xfId="13015" xr:uid="{00000000-0005-0000-0000-00003A7C0000}"/>
    <cellStyle name="Moneda 92 2 5 4 2" xfId="29751" xr:uid="{00000000-0005-0000-0000-00003B7C0000}"/>
    <cellStyle name="Moneda 92 2 5 5" xfId="16331" xr:uid="{00000000-0005-0000-0000-00003C7C0000}"/>
    <cellStyle name="Moneda 92 2 5 6" xfId="19790" xr:uid="{00000000-0005-0000-0000-00003D7C0000}"/>
    <cellStyle name="Moneda 92 2 6" xfId="3886" xr:uid="{00000000-0005-0000-0000-00003E7C0000}"/>
    <cellStyle name="Moneda 92 2 6 2" xfId="20622" xr:uid="{00000000-0005-0000-0000-00003F7C0000}"/>
    <cellStyle name="Moneda 92 2 7" xfId="7203" xr:uid="{00000000-0005-0000-0000-0000407C0000}"/>
    <cellStyle name="Moneda 92 2 7 2" xfId="23939" xr:uid="{00000000-0005-0000-0000-0000417C0000}"/>
    <cellStyle name="Moneda 92 2 8" xfId="10530" xr:uid="{00000000-0005-0000-0000-0000427C0000}"/>
    <cellStyle name="Moneda 92 2 8 2" xfId="27266" xr:uid="{00000000-0005-0000-0000-0000437C0000}"/>
    <cellStyle name="Moneda 92 2 9" xfId="13846" xr:uid="{00000000-0005-0000-0000-0000447C0000}"/>
    <cellStyle name="Moneda 92 3" xfId="778" xr:uid="{00000000-0005-0000-0000-0000457C0000}"/>
    <cellStyle name="Moneda 92 3 2" xfId="1607" xr:uid="{00000000-0005-0000-0000-0000467C0000}"/>
    <cellStyle name="Moneda 92 3 2 2" xfId="4924" xr:uid="{00000000-0005-0000-0000-0000477C0000}"/>
    <cellStyle name="Moneda 92 3 2 2 2" xfId="21660" xr:uid="{00000000-0005-0000-0000-0000487C0000}"/>
    <cellStyle name="Moneda 92 3 2 3" xfId="8241" xr:uid="{00000000-0005-0000-0000-0000497C0000}"/>
    <cellStyle name="Moneda 92 3 2 3 2" xfId="24977" xr:uid="{00000000-0005-0000-0000-00004A7C0000}"/>
    <cellStyle name="Moneda 92 3 2 4" xfId="11568" xr:uid="{00000000-0005-0000-0000-00004B7C0000}"/>
    <cellStyle name="Moneda 92 3 2 4 2" xfId="28304" xr:uid="{00000000-0005-0000-0000-00004C7C0000}"/>
    <cellStyle name="Moneda 92 3 2 5" xfId="14884" xr:uid="{00000000-0005-0000-0000-00004D7C0000}"/>
    <cellStyle name="Moneda 92 3 2 6" xfId="18343" xr:uid="{00000000-0005-0000-0000-00004E7C0000}"/>
    <cellStyle name="Moneda 92 3 3" xfId="2435" xr:uid="{00000000-0005-0000-0000-00004F7C0000}"/>
    <cellStyle name="Moneda 92 3 3 2" xfId="5752" xr:uid="{00000000-0005-0000-0000-0000507C0000}"/>
    <cellStyle name="Moneda 92 3 3 2 2" xfId="22488" xr:uid="{00000000-0005-0000-0000-0000517C0000}"/>
    <cellStyle name="Moneda 92 3 3 3" xfId="9069" xr:uid="{00000000-0005-0000-0000-0000527C0000}"/>
    <cellStyle name="Moneda 92 3 3 3 2" xfId="25805" xr:uid="{00000000-0005-0000-0000-0000537C0000}"/>
    <cellStyle name="Moneda 92 3 3 4" xfId="12396" xr:uid="{00000000-0005-0000-0000-0000547C0000}"/>
    <cellStyle name="Moneda 92 3 3 4 2" xfId="29132" xr:uid="{00000000-0005-0000-0000-0000557C0000}"/>
    <cellStyle name="Moneda 92 3 3 5" xfId="15712" xr:uid="{00000000-0005-0000-0000-0000567C0000}"/>
    <cellStyle name="Moneda 92 3 3 6" xfId="19171" xr:uid="{00000000-0005-0000-0000-0000577C0000}"/>
    <cellStyle name="Moneda 92 3 4" xfId="3263" xr:uid="{00000000-0005-0000-0000-0000587C0000}"/>
    <cellStyle name="Moneda 92 3 4 2" xfId="6580" xr:uid="{00000000-0005-0000-0000-0000597C0000}"/>
    <cellStyle name="Moneda 92 3 4 2 2" xfId="23316" xr:uid="{00000000-0005-0000-0000-00005A7C0000}"/>
    <cellStyle name="Moneda 92 3 4 3" xfId="9897" xr:uid="{00000000-0005-0000-0000-00005B7C0000}"/>
    <cellStyle name="Moneda 92 3 4 3 2" xfId="26633" xr:uid="{00000000-0005-0000-0000-00005C7C0000}"/>
    <cellStyle name="Moneda 92 3 4 4" xfId="13224" xr:uid="{00000000-0005-0000-0000-00005D7C0000}"/>
    <cellStyle name="Moneda 92 3 4 4 2" xfId="29960" xr:uid="{00000000-0005-0000-0000-00005E7C0000}"/>
    <cellStyle name="Moneda 92 3 4 5" xfId="16540" xr:uid="{00000000-0005-0000-0000-00005F7C0000}"/>
    <cellStyle name="Moneda 92 3 4 6" xfId="19999" xr:uid="{00000000-0005-0000-0000-0000607C0000}"/>
    <cellStyle name="Moneda 92 3 5" xfId="4095" xr:uid="{00000000-0005-0000-0000-0000617C0000}"/>
    <cellStyle name="Moneda 92 3 5 2" xfId="20831" xr:uid="{00000000-0005-0000-0000-0000627C0000}"/>
    <cellStyle name="Moneda 92 3 6" xfId="7412" xr:uid="{00000000-0005-0000-0000-0000637C0000}"/>
    <cellStyle name="Moneda 92 3 6 2" xfId="24148" xr:uid="{00000000-0005-0000-0000-0000647C0000}"/>
    <cellStyle name="Moneda 92 3 7" xfId="10739" xr:uid="{00000000-0005-0000-0000-0000657C0000}"/>
    <cellStyle name="Moneda 92 3 7 2" xfId="27475" xr:uid="{00000000-0005-0000-0000-0000667C0000}"/>
    <cellStyle name="Moneda 92 3 8" xfId="14055" xr:uid="{00000000-0005-0000-0000-0000677C0000}"/>
    <cellStyle name="Moneda 92 3 9" xfId="17514" xr:uid="{00000000-0005-0000-0000-0000687C0000}"/>
    <cellStyle name="Moneda 92 4" xfId="1192" xr:uid="{00000000-0005-0000-0000-0000697C0000}"/>
    <cellStyle name="Moneda 92 4 2" xfId="4509" xr:uid="{00000000-0005-0000-0000-00006A7C0000}"/>
    <cellStyle name="Moneda 92 4 2 2" xfId="21245" xr:uid="{00000000-0005-0000-0000-00006B7C0000}"/>
    <cellStyle name="Moneda 92 4 3" xfId="7826" xr:uid="{00000000-0005-0000-0000-00006C7C0000}"/>
    <cellStyle name="Moneda 92 4 3 2" xfId="24562" xr:uid="{00000000-0005-0000-0000-00006D7C0000}"/>
    <cellStyle name="Moneda 92 4 4" xfId="11153" xr:uid="{00000000-0005-0000-0000-00006E7C0000}"/>
    <cellStyle name="Moneda 92 4 4 2" xfId="27889" xr:uid="{00000000-0005-0000-0000-00006F7C0000}"/>
    <cellStyle name="Moneda 92 4 5" xfId="14469" xr:uid="{00000000-0005-0000-0000-0000707C0000}"/>
    <cellStyle name="Moneda 92 4 6" xfId="17928" xr:uid="{00000000-0005-0000-0000-0000717C0000}"/>
    <cellStyle name="Moneda 92 5" xfId="2021" xr:uid="{00000000-0005-0000-0000-0000727C0000}"/>
    <cellStyle name="Moneda 92 5 2" xfId="5338" xr:uid="{00000000-0005-0000-0000-0000737C0000}"/>
    <cellStyle name="Moneda 92 5 2 2" xfId="22074" xr:uid="{00000000-0005-0000-0000-0000747C0000}"/>
    <cellStyle name="Moneda 92 5 3" xfId="8655" xr:uid="{00000000-0005-0000-0000-0000757C0000}"/>
    <cellStyle name="Moneda 92 5 3 2" xfId="25391" xr:uid="{00000000-0005-0000-0000-0000767C0000}"/>
    <cellStyle name="Moneda 92 5 4" xfId="11982" xr:uid="{00000000-0005-0000-0000-0000777C0000}"/>
    <cellStyle name="Moneda 92 5 4 2" xfId="28718" xr:uid="{00000000-0005-0000-0000-0000787C0000}"/>
    <cellStyle name="Moneda 92 5 5" xfId="15298" xr:uid="{00000000-0005-0000-0000-0000797C0000}"/>
    <cellStyle name="Moneda 92 5 6" xfId="18757" xr:uid="{00000000-0005-0000-0000-00007A7C0000}"/>
    <cellStyle name="Moneda 92 6" xfId="2849" xr:uid="{00000000-0005-0000-0000-00007B7C0000}"/>
    <cellStyle name="Moneda 92 6 2" xfId="6166" xr:uid="{00000000-0005-0000-0000-00007C7C0000}"/>
    <cellStyle name="Moneda 92 6 2 2" xfId="22902" xr:uid="{00000000-0005-0000-0000-00007D7C0000}"/>
    <cellStyle name="Moneda 92 6 3" xfId="9483" xr:uid="{00000000-0005-0000-0000-00007E7C0000}"/>
    <cellStyle name="Moneda 92 6 3 2" xfId="26219" xr:uid="{00000000-0005-0000-0000-00007F7C0000}"/>
    <cellStyle name="Moneda 92 6 4" xfId="12810" xr:uid="{00000000-0005-0000-0000-0000807C0000}"/>
    <cellStyle name="Moneda 92 6 4 2" xfId="29546" xr:uid="{00000000-0005-0000-0000-0000817C0000}"/>
    <cellStyle name="Moneda 92 6 5" xfId="16126" xr:uid="{00000000-0005-0000-0000-0000827C0000}"/>
    <cellStyle name="Moneda 92 6 6" xfId="19585" xr:uid="{00000000-0005-0000-0000-0000837C0000}"/>
    <cellStyle name="Moneda 92 7" xfId="3681" xr:uid="{00000000-0005-0000-0000-0000847C0000}"/>
    <cellStyle name="Moneda 92 7 2" xfId="20417" xr:uid="{00000000-0005-0000-0000-0000857C0000}"/>
    <cellStyle name="Moneda 92 8" xfId="6998" xr:uid="{00000000-0005-0000-0000-0000867C0000}"/>
    <cellStyle name="Moneda 92 8 2" xfId="23734" xr:uid="{00000000-0005-0000-0000-0000877C0000}"/>
    <cellStyle name="Moneda 92 9" xfId="10325" xr:uid="{00000000-0005-0000-0000-0000887C0000}"/>
    <cellStyle name="Moneda 92 9 2" xfId="27061" xr:uid="{00000000-0005-0000-0000-0000897C0000}"/>
    <cellStyle name="Moneda 93" xfId="332" xr:uid="{00000000-0005-0000-0000-00008A7C0000}"/>
    <cellStyle name="Moneda 93 10" xfId="13642" xr:uid="{00000000-0005-0000-0000-00008B7C0000}"/>
    <cellStyle name="Moneda 93 11" xfId="17101" xr:uid="{00000000-0005-0000-0000-00008C7C0000}"/>
    <cellStyle name="Moneda 93 2" xfId="563" xr:uid="{00000000-0005-0000-0000-00008D7C0000}"/>
    <cellStyle name="Moneda 93 2 10" xfId="17306" xr:uid="{00000000-0005-0000-0000-00008E7C0000}"/>
    <cellStyle name="Moneda 93 2 2" xfId="984" xr:uid="{00000000-0005-0000-0000-00008F7C0000}"/>
    <cellStyle name="Moneda 93 2 2 2" xfId="1813" xr:uid="{00000000-0005-0000-0000-0000907C0000}"/>
    <cellStyle name="Moneda 93 2 2 2 2" xfId="5130" xr:uid="{00000000-0005-0000-0000-0000917C0000}"/>
    <cellStyle name="Moneda 93 2 2 2 2 2" xfId="21866" xr:uid="{00000000-0005-0000-0000-0000927C0000}"/>
    <cellStyle name="Moneda 93 2 2 2 3" xfId="8447" xr:uid="{00000000-0005-0000-0000-0000937C0000}"/>
    <cellStyle name="Moneda 93 2 2 2 3 2" xfId="25183" xr:uid="{00000000-0005-0000-0000-0000947C0000}"/>
    <cellStyle name="Moneda 93 2 2 2 4" xfId="11774" xr:uid="{00000000-0005-0000-0000-0000957C0000}"/>
    <cellStyle name="Moneda 93 2 2 2 4 2" xfId="28510" xr:uid="{00000000-0005-0000-0000-0000967C0000}"/>
    <cellStyle name="Moneda 93 2 2 2 5" xfId="15090" xr:uid="{00000000-0005-0000-0000-0000977C0000}"/>
    <cellStyle name="Moneda 93 2 2 2 6" xfId="18549" xr:uid="{00000000-0005-0000-0000-0000987C0000}"/>
    <cellStyle name="Moneda 93 2 2 3" xfId="2641" xr:uid="{00000000-0005-0000-0000-0000997C0000}"/>
    <cellStyle name="Moneda 93 2 2 3 2" xfId="5958" xr:uid="{00000000-0005-0000-0000-00009A7C0000}"/>
    <cellStyle name="Moneda 93 2 2 3 2 2" xfId="22694" xr:uid="{00000000-0005-0000-0000-00009B7C0000}"/>
    <cellStyle name="Moneda 93 2 2 3 3" xfId="9275" xr:uid="{00000000-0005-0000-0000-00009C7C0000}"/>
    <cellStyle name="Moneda 93 2 2 3 3 2" xfId="26011" xr:uid="{00000000-0005-0000-0000-00009D7C0000}"/>
    <cellStyle name="Moneda 93 2 2 3 4" xfId="12602" xr:uid="{00000000-0005-0000-0000-00009E7C0000}"/>
    <cellStyle name="Moneda 93 2 2 3 4 2" xfId="29338" xr:uid="{00000000-0005-0000-0000-00009F7C0000}"/>
    <cellStyle name="Moneda 93 2 2 3 5" xfId="15918" xr:uid="{00000000-0005-0000-0000-0000A07C0000}"/>
    <cellStyle name="Moneda 93 2 2 3 6" xfId="19377" xr:uid="{00000000-0005-0000-0000-0000A17C0000}"/>
    <cellStyle name="Moneda 93 2 2 4" xfId="3469" xr:uid="{00000000-0005-0000-0000-0000A27C0000}"/>
    <cellStyle name="Moneda 93 2 2 4 2" xfId="6786" xr:uid="{00000000-0005-0000-0000-0000A37C0000}"/>
    <cellStyle name="Moneda 93 2 2 4 2 2" xfId="23522" xr:uid="{00000000-0005-0000-0000-0000A47C0000}"/>
    <cellStyle name="Moneda 93 2 2 4 3" xfId="10103" xr:uid="{00000000-0005-0000-0000-0000A57C0000}"/>
    <cellStyle name="Moneda 93 2 2 4 3 2" xfId="26839" xr:uid="{00000000-0005-0000-0000-0000A67C0000}"/>
    <cellStyle name="Moneda 93 2 2 4 4" xfId="13430" xr:uid="{00000000-0005-0000-0000-0000A77C0000}"/>
    <cellStyle name="Moneda 93 2 2 4 4 2" xfId="30166" xr:uid="{00000000-0005-0000-0000-0000A87C0000}"/>
    <cellStyle name="Moneda 93 2 2 4 5" xfId="16746" xr:uid="{00000000-0005-0000-0000-0000A97C0000}"/>
    <cellStyle name="Moneda 93 2 2 4 6" xfId="20205" xr:uid="{00000000-0005-0000-0000-0000AA7C0000}"/>
    <cellStyle name="Moneda 93 2 2 5" xfId="4301" xr:uid="{00000000-0005-0000-0000-0000AB7C0000}"/>
    <cellStyle name="Moneda 93 2 2 5 2" xfId="21037" xr:uid="{00000000-0005-0000-0000-0000AC7C0000}"/>
    <cellStyle name="Moneda 93 2 2 6" xfId="7618" xr:uid="{00000000-0005-0000-0000-0000AD7C0000}"/>
    <cellStyle name="Moneda 93 2 2 6 2" xfId="24354" xr:uid="{00000000-0005-0000-0000-0000AE7C0000}"/>
    <cellStyle name="Moneda 93 2 2 7" xfId="10945" xr:uid="{00000000-0005-0000-0000-0000AF7C0000}"/>
    <cellStyle name="Moneda 93 2 2 7 2" xfId="27681" xr:uid="{00000000-0005-0000-0000-0000B07C0000}"/>
    <cellStyle name="Moneda 93 2 2 8" xfId="14261" xr:uid="{00000000-0005-0000-0000-0000B17C0000}"/>
    <cellStyle name="Moneda 93 2 2 9" xfId="17720" xr:uid="{00000000-0005-0000-0000-0000B27C0000}"/>
    <cellStyle name="Moneda 93 2 3" xfId="1398" xr:uid="{00000000-0005-0000-0000-0000B37C0000}"/>
    <cellStyle name="Moneda 93 2 3 2" xfId="4715" xr:uid="{00000000-0005-0000-0000-0000B47C0000}"/>
    <cellStyle name="Moneda 93 2 3 2 2" xfId="21451" xr:uid="{00000000-0005-0000-0000-0000B57C0000}"/>
    <cellStyle name="Moneda 93 2 3 3" xfId="8032" xr:uid="{00000000-0005-0000-0000-0000B67C0000}"/>
    <cellStyle name="Moneda 93 2 3 3 2" xfId="24768" xr:uid="{00000000-0005-0000-0000-0000B77C0000}"/>
    <cellStyle name="Moneda 93 2 3 4" xfId="11359" xr:uid="{00000000-0005-0000-0000-0000B87C0000}"/>
    <cellStyle name="Moneda 93 2 3 4 2" xfId="28095" xr:uid="{00000000-0005-0000-0000-0000B97C0000}"/>
    <cellStyle name="Moneda 93 2 3 5" xfId="14675" xr:uid="{00000000-0005-0000-0000-0000BA7C0000}"/>
    <cellStyle name="Moneda 93 2 3 6" xfId="18134" xr:uid="{00000000-0005-0000-0000-0000BB7C0000}"/>
    <cellStyle name="Moneda 93 2 4" xfId="2227" xr:uid="{00000000-0005-0000-0000-0000BC7C0000}"/>
    <cellStyle name="Moneda 93 2 4 2" xfId="5544" xr:uid="{00000000-0005-0000-0000-0000BD7C0000}"/>
    <cellStyle name="Moneda 93 2 4 2 2" xfId="22280" xr:uid="{00000000-0005-0000-0000-0000BE7C0000}"/>
    <cellStyle name="Moneda 93 2 4 3" xfId="8861" xr:uid="{00000000-0005-0000-0000-0000BF7C0000}"/>
    <cellStyle name="Moneda 93 2 4 3 2" xfId="25597" xr:uid="{00000000-0005-0000-0000-0000C07C0000}"/>
    <cellStyle name="Moneda 93 2 4 4" xfId="12188" xr:uid="{00000000-0005-0000-0000-0000C17C0000}"/>
    <cellStyle name="Moneda 93 2 4 4 2" xfId="28924" xr:uid="{00000000-0005-0000-0000-0000C27C0000}"/>
    <cellStyle name="Moneda 93 2 4 5" xfId="15504" xr:uid="{00000000-0005-0000-0000-0000C37C0000}"/>
    <cellStyle name="Moneda 93 2 4 6" xfId="18963" xr:uid="{00000000-0005-0000-0000-0000C47C0000}"/>
    <cellStyle name="Moneda 93 2 5" xfId="3055" xr:uid="{00000000-0005-0000-0000-0000C57C0000}"/>
    <cellStyle name="Moneda 93 2 5 2" xfId="6372" xr:uid="{00000000-0005-0000-0000-0000C67C0000}"/>
    <cellStyle name="Moneda 93 2 5 2 2" xfId="23108" xr:uid="{00000000-0005-0000-0000-0000C77C0000}"/>
    <cellStyle name="Moneda 93 2 5 3" xfId="9689" xr:uid="{00000000-0005-0000-0000-0000C87C0000}"/>
    <cellStyle name="Moneda 93 2 5 3 2" xfId="26425" xr:uid="{00000000-0005-0000-0000-0000C97C0000}"/>
    <cellStyle name="Moneda 93 2 5 4" xfId="13016" xr:uid="{00000000-0005-0000-0000-0000CA7C0000}"/>
    <cellStyle name="Moneda 93 2 5 4 2" xfId="29752" xr:uid="{00000000-0005-0000-0000-0000CB7C0000}"/>
    <cellStyle name="Moneda 93 2 5 5" xfId="16332" xr:uid="{00000000-0005-0000-0000-0000CC7C0000}"/>
    <cellStyle name="Moneda 93 2 5 6" xfId="19791" xr:uid="{00000000-0005-0000-0000-0000CD7C0000}"/>
    <cellStyle name="Moneda 93 2 6" xfId="3887" xr:uid="{00000000-0005-0000-0000-0000CE7C0000}"/>
    <cellStyle name="Moneda 93 2 6 2" xfId="20623" xr:uid="{00000000-0005-0000-0000-0000CF7C0000}"/>
    <cellStyle name="Moneda 93 2 7" xfId="7204" xr:uid="{00000000-0005-0000-0000-0000D07C0000}"/>
    <cellStyle name="Moneda 93 2 7 2" xfId="23940" xr:uid="{00000000-0005-0000-0000-0000D17C0000}"/>
    <cellStyle name="Moneda 93 2 8" xfId="10531" xr:uid="{00000000-0005-0000-0000-0000D27C0000}"/>
    <cellStyle name="Moneda 93 2 8 2" xfId="27267" xr:uid="{00000000-0005-0000-0000-0000D37C0000}"/>
    <cellStyle name="Moneda 93 2 9" xfId="13847" xr:uid="{00000000-0005-0000-0000-0000D47C0000}"/>
    <cellStyle name="Moneda 93 3" xfId="779" xr:uid="{00000000-0005-0000-0000-0000D57C0000}"/>
    <cellStyle name="Moneda 93 3 2" xfId="1608" xr:uid="{00000000-0005-0000-0000-0000D67C0000}"/>
    <cellStyle name="Moneda 93 3 2 2" xfId="4925" xr:uid="{00000000-0005-0000-0000-0000D77C0000}"/>
    <cellStyle name="Moneda 93 3 2 2 2" xfId="21661" xr:uid="{00000000-0005-0000-0000-0000D87C0000}"/>
    <cellStyle name="Moneda 93 3 2 3" xfId="8242" xr:uid="{00000000-0005-0000-0000-0000D97C0000}"/>
    <cellStyle name="Moneda 93 3 2 3 2" xfId="24978" xr:uid="{00000000-0005-0000-0000-0000DA7C0000}"/>
    <cellStyle name="Moneda 93 3 2 4" xfId="11569" xr:uid="{00000000-0005-0000-0000-0000DB7C0000}"/>
    <cellStyle name="Moneda 93 3 2 4 2" xfId="28305" xr:uid="{00000000-0005-0000-0000-0000DC7C0000}"/>
    <cellStyle name="Moneda 93 3 2 5" xfId="14885" xr:uid="{00000000-0005-0000-0000-0000DD7C0000}"/>
    <cellStyle name="Moneda 93 3 2 6" xfId="18344" xr:uid="{00000000-0005-0000-0000-0000DE7C0000}"/>
    <cellStyle name="Moneda 93 3 3" xfId="2436" xr:uid="{00000000-0005-0000-0000-0000DF7C0000}"/>
    <cellStyle name="Moneda 93 3 3 2" xfId="5753" xr:uid="{00000000-0005-0000-0000-0000E07C0000}"/>
    <cellStyle name="Moneda 93 3 3 2 2" xfId="22489" xr:uid="{00000000-0005-0000-0000-0000E17C0000}"/>
    <cellStyle name="Moneda 93 3 3 3" xfId="9070" xr:uid="{00000000-0005-0000-0000-0000E27C0000}"/>
    <cellStyle name="Moneda 93 3 3 3 2" xfId="25806" xr:uid="{00000000-0005-0000-0000-0000E37C0000}"/>
    <cellStyle name="Moneda 93 3 3 4" xfId="12397" xr:uid="{00000000-0005-0000-0000-0000E47C0000}"/>
    <cellStyle name="Moneda 93 3 3 4 2" xfId="29133" xr:uid="{00000000-0005-0000-0000-0000E57C0000}"/>
    <cellStyle name="Moneda 93 3 3 5" xfId="15713" xr:uid="{00000000-0005-0000-0000-0000E67C0000}"/>
    <cellStyle name="Moneda 93 3 3 6" xfId="19172" xr:uid="{00000000-0005-0000-0000-0000E77C0000}"/>
    <cellStyle name="Moneda 93 3 4" xfId="3264" xr:uid="{00000000-0005-0000-0000-0000E87C0000}"/>
    <cellStyle name="Moneda 93 3 4 2" xfId="6581" xr:uid="{00000000-0005-0000-0000-0000E97C0000}"/>
    <cellStyle name="Moneda 93 3 4 2 2" xfId="23317" xr:uid="{00000000-0005-0000-0000-0000EA7C0000}"/>
    <cellStyle name="Moneda 93 3 4 3" xfId="9898" xr:uid="{00000000-0005-0000-0000-0000EB7C0000}"/>
    <cellStyle name="Moneda 93 3 4 3 2" xfId="26634" xr:uid="{00000000-0005-0000-0000-0000EC7C0000}"/>
    <cellStyle name="Moneda 93 3 4 4" xfId="13225" xr:uid="{00000000-0005-0000-0000-0000ED7C0000}"/>
    <cellStyle name="Moneda 93 3 4 4 2" xfId="29961" xr:uid="{00000000-0005-0000-0000-0000EE7C0000}"/>
    <cellStyle name="Moneda 93 3 4 5" xfId="16541" xr:uid="{00000000-0005-0000-0000-0000EF7C0000}"/>
    <cellStyle name="Moneda 93 3 4 6" xfId="20000" xr:uid="{00000000-0005-0000-0000-0000F07C0000}"/>
    <cellStyle name="Moneda 93 3 5" xfId="4096" xr:uid="{00000000-0005-0000-0000-0000F17C0000}"/>
    <cellStyle name="Moneda 93 3 5 2" xfId="20832" xr:uid="{00000000-0005-0000-0000-0000F27C0000}"/>
    <cellStyle name="Moneda 93 3 6" xfId="7413" xr:uid="{00000000-0005-0000-0000-0000F37C0000}"/>
    <cellStyle name="Moneda 93 3 6 2" xfId="24149" xr:uid="{00000000-0005-0000-0000-0000F47C0000}"/>
    <cellStyle name="Moneda 93 3 7" xfId="10740" xr:uid="{00000000-0005-0000-0000-0000F57C0000}"/>
    <cellStyle name="Moneda 93 3 7 2" xfId="27476" xr:uid="{00000000-0005-0000-0000-0000F67C0000}"/>
    <cellStyle name="Moneda 93 3 8" xfId="14056" xr:uid="{00000000-0005-0000-0000-0000F77C0000}"/>
    <cellStyle name="Moneda 93 3 9" xfId="17515" xr:uid="{00000000-0005-0000-0000-0000F87C0000}"/>
    <cellStyle name="Moneda 93 4" xfId="1193" xr:uid="{00000000-0005-0000-0000-0000F97C0000}"/>
    <cellStyle name="Moneda 93 4 2" xfId="4510" xr:uid="{00000000-0005-0000-0000-0000FA7C0000}"/>
    <cellStyle name="Moneda 93 4 2 2" xfId="21246" xr:uid="{00000000-0005-0000-0000-0000FB7C0000}"/>
    <cellStyle name="Moneda 93 4 3" xfId="7827" xr:uid="{00000000-0005-0000-0000-0000FC7C0000}"/>
    <cellStyle name="Moneda 93 4 3 2" xfId="24563" xr:uid="{00000000-0005-0000-0000-0000FD7C0000}"/>
    <cellStyle name="Moneda 93 4 4" xfId="11154" xr:uid="{00000000-0005-0000-0000-0000FE7C0000}"/>
    <cellStyle name="Moneda 93 4 4 2" xfId="27890" xr:uid="{00000000-0005-0000-0000-0000FF7C0000}"/>
    <cellStyle name="Moneda 93 4 5" xfId="14470" xr:uid="{00000000-0005-0000-0000-0000007D0000}"/>
    <cellStyle name="Moneda 93 4 6" xfId="17929" xr:uid="{00000000-0005-0000-0000-0000017D0000}"/>
    <cellStyle name="Moneda 93 5" xfId="2022" xr:uid="{00000000-0005-0000-0000-0000027D0000}"/>
    <cellStyle name="Moneda 93 5 2" xfId="5339" xr:uid="{00000000-0005-0000-0000-0000037D0000}"/>
    <cellStyle name="Moneda 93 5 2 2" xfId="22075" xr:uid="{00000000-0005-0000-0000-0000047D0000}"/>
    <cellStyle name="Moneda 93 5 3" xfId="8656" xr:uid="{00000000-0005-0000-0000-0000057D0000}"/>
    <cellStyle name="Moneda 93 5 3 2" xfId="25392" xr:uid="{00000000-0005-0000-0000-0000067D0000}"/>
    <cellStyle name="Moneda 93 5 4" xfId="11983" xr:uid="{00000000-0005-0000-0000-0000077D0000}"/>
    <cellStyle name="Moneda 93 5 4 2" xfId="28719" xr:uid="{00000000-0005-0000-0000-0000087D0000}"/>
    <cellStyle name="Moneda 93 5 5" xfId="15299" xr:uid="{00000000-0005-0000-0000-0000097D0000}"/>
    <cellStyle name="Moneda 93 5 6" xfId="18758" xr:uid="{00000000-0005-0000-0000-00000A7D0000}"/>
    <cellStyle name="Moneda 93 6" xfId="2850" xr:uid="{00000000-0005-0000-0000-00000B7D0000}"/>
    <cellStyle name="Moneda 93 6 2" xfId="6167" xr:uid="{00000000-0005-0000-0000-00000C7D0000}"/>
    <cellStyle name="Moneda 93 6 2 2" xfId="22903" xr:uid="{00000000-0005-0000-0000-00000D7D0000}"/>
    <cellStyle name="Moneda 93 6 3" xfId="9484" xr:uid="{00000000-0005-0000-0000-00000E7D0000}"/>
    <cellStyle name="Moneda 93 6 3 2" xfId="26220" xr:uid="{00000000-0005-0000-0000-00000F7D0000}"/>
    <cellStyle name="Moneda 93 6 4" xfId="12811" xr:uid="{00000000-0005-0000-0000-0000107D0000}"/>
    <cellStyle name="Moneda 93 6 4 2" xfId="29547" xr:uid="{00000000-0005-0000-0000-0000117D0000}"/>
    <cellStyle name="Moneda 93 6 5" xfId="16127" xr:uid="{00000000-0005-0000-0000-0000127D0000}"/>
    <cellStyle name="Moneda 93 6 6" xfId="19586" xr:uid="{00000000-0005-0000-0000-0000137D0000}"/>
    <cellStyle name="Moneda 93 7" xfId="3682" xr:uid="{00000000-0005-0000-0000-0000147D0000}"/>
    <cellStyle name="Moneda 93 7 2" xfId="20418" xr:uid="{00000000-0005-0000-0000-0000157D0000}"/>
    <cellStyle name="Moneda 93 8" xfId="6999" xr:uid="{00000000-0005-0000-0000-0000167D0000}"/>
    <cellStyle name="Moneda 93 8 2" xfId="23735" xr:uid="{00000000-0005-0000-0000-0000177D0000}"/>
    <cellStyle name="Moneda 93 9" xfId="10326" xr:uid="{00000000-0005-0000-0000-0000187D0000}"/>
    <cellStyle name="Moneda 93 9 2" xfId="27062" xr:uid="{00000000-0005-0000-0000-0000197D0000}"/>
    <cellStyle name="Moneda 94" xfId="333" xr:uid="{00000000-0005-0000-0000-00001A7D0000}"/>
    <cellStyle name="Moneda 94 10" xfId="13643" xr:uid="{00000000-0005-0000-0000-00001B7D0000}"/>
    <cellStyle name="Moneda 94 11" xfId="17102" xr:uid="{00000000-0005-0000-0000-00001C7D0000}"/>
    <cellStyle name="Moneda 94 2" xfId="564" xr:uid="{00000000-0005-0000-0000-00001D7D0000}"/>
    <cellStyle name="Moneda 94 2 10" xfId="17307" xr:uid="{00000000-0005-0000-0000-00001E7D0000}"/>
    <cellStyle name="Moneda 94 2 2" xfId="985" xr:uid="{00000000-0005-0000-0000-00001F7D0000}"/>
    <cellStyle name="Moneda 94 2 2 2" xfId="1814" xr:uid="{00000000-0005-0000-0000-0000207D0000}"/>
    <cellStyle name="Moneda 94 2 2 2 2" xfId="5131" xr:uid="{00000000-0005-0000-0000-0000217D0000}"/>
    <cellStyle name="Moneda 94 2 2 2 2 2" xfId="21867" xr:uid="{00000000-0005-0000-0000-0000227D0000}"/>
    <cellStyle name="Moneda 94 2 2 2 3" xfId="8448" xr:uid="{00000000-0005-0000-0000-0000237D0000}"/>
    <cellStyle name="Moneda 94 2 2 2 3 2" xfId="25184" xr:uid="{00000000-0005-0000-0000-0000247D0000}"/>
    <cellStyle name="Moneda 94 2 2 2 4" xfId="11775" xr:uid="{00000000-0005-0000-0000-0000257D0000}"/>
    <cellStyle name="Moneda 94 2 2 2 4 2" xfId="28511" xr:uid="{00000000-0005-0000-0000-0000267D0000}"/>
    <cellStyle name="Moneda 94 2 2 2 5" xfId="15091" xr:uid="{00000000-0005-0000-0000-0000277D0000}"/>
    <cellStyle name="Moneda 94 2 2 2 6" xfId="18550" xr:uid="{00000000-0005-0000-0000-0000287D0000}"/>
    <cellStyle name="Moneda 94 2 2 3" xfId="2642" xr:uid="{00000000-0005-0000-0000-0000297D0000}"/>
    <cellStyle name="Moneda 94 2 2 3 2" xfId="5959" xr:uid="{00000000-0005-0000-0000-00002A7D0000}"/>
    <cellStyle name="Moneda 94 2 2 3 2 2" xfId="22695" xr:uid="{00000000-0005-0000-0000-00002B7D0000}"/>
    <cellStyle name="Moneda 94 2 2 3 3" xfId="9276" xr:uid="{00000000-0005-0000-0000-00002C7D0000}"/>
    <cellStyle name="Moneda 94 2 2 3 3 2" xfId="26012" xr:uid="{00000000-0005-0000-0000-00002D7D0000}"/>
    <cellStyle name="Moneda 94 2 2 3 4" xfId="12603" xr:uid="{00000000-0005-0000-0000-00002E7D0000}"/>
    <cellStyle name="Moneda 94 2 2 3 4 2" xfId="29339" xr:uid="{00000000-0005-0000-0000-00002F7D0000}"/>
    <cellStyle name="Moneda 94 2 2 3 5" xfId="15919" xr:uid="{00000000-0005-0000-0000-0000307D0000}"/>
    <cellStyle name="Moneda 94 2 2 3 6" xfId="19378" xr:uid="{00000000-0005-0000-0000-0000317D0000}"/>
    <cellStyle name="Moneda 94 2 2 4" xfId="3470" xr:uid="{00000000-0005-0000-0000-0000327D0000}"/>
    <cellStyle name="Moneda 94 2 2 4 2" xfId="6787" xr:uid="{00000000-0005-0000-0000-0000337D0000}"/>
    <cellStyle name="Moneda 94 2 2 4 2 2" xfId="23523" xr:uid="{00000000-0005-0000-0000-0000347D0000}"/>
    <cellStyle name="Moneda 94 2 2 4 3" xfId="10104" xr:uid="{00000000-0005-0000-0000-0000357D0000}"/>
    <cellStyle name="Moneda 94 2 2 4 3 2" xfId="26840" xr:uid="{00000000-0005-0000-0000-0000367D0000}"/>
    <cellStyle name="Moneda 94 2 2 4 4" xfId="13431" xr:uid="{00000000-0005-0000-0000-0000377D0000}"/>
    <cellStyle name="Moneda 94 2 2 4 4 2" xfId="30167" xr:uid="{00000000-0005-0000-0000-0000387D0000}"/>
    <cellStyle name="Moneda 94 2 2 4 5" xfId="16747" xr:uid="{00000000-0005-0000-0000-0000397D0000}"/>
    <cellStyle name="Moneda 94 2 2 4 6" xfId="20206" xr:uid="{00000000-0005-0000-0000-00003A7D0000}"/>
    <cellStyle name="Moneda 94 2 2 5" xfId="4302" xr:uid="{00000000-0005-0000-0000-00003B7D0000}"/>
    <cellStyle name="Moneda 94 2 2 5 2" xfId="21038" xr:uid="{00000000-0005-0000-0000-00003C7D0000}"/>
    <cellStyle name="Moneda 94 2 2 6" xfId="7619" xr:uid="{00000000-0005-0000-0000-00003D7D0000}"/>
    <cellStyle name="Moneda 94 2 2 6 2" xfId="24355" xr:uid="{00000000-0005-0000-0000-00003E7D0000}"/>
    <cellStyle name="Moneda 94 2 2 7" xfId="10946" xr:uid="{00000000-0005-0000-0000-00003F7D0000}"/>
    <cellStyle name="Moneda 94 2 2 7 2" xfId="27682" xr:uid="{00000000-0005-0000-0000-0000407D0000}"/>
    <cellStyle name="Moneda 94 2 2 8" xfId="14262" xr:uid="{00000000-0005-0000-0000-0000417D0000}"/>
    <cellStyle name="Moneda 94 2 2 9" xfId="17721" xr:uid="{00000000-0005-0000-0000-0000427D0000}"/>
    <cellStyle name="Moneda 94 2 3" xfId="1399" xr:uid="{00000000-0005-0000-0000-0000437D0000}"/>
    <cellStyle name="Moneda 94 2 3 2" xfId="4716" xr:uid="{00000000-0005-0000-0000-0000447D0000}"/>
    <cellStyle name="Moneda 94 2 3 2 2" xfId="21452" xr:uid="{00000000-0005-0000-0000-0000457D0000}"/>
    <cellStyle name="Moneda 94 2 3 3" xfId="8033" xr:uid="{00000000-0005-0000-0000-0000467D0000}"/>
    <cellStyle name="Moneda 94 2 3 3 2" xfId="24769" xr:uid="{00000000-0005-0000-0000-0000477D0000}"/>
    <cellStyle name="Moneda 94 2 3 4" xfId="11360" xr:uid="{00000000-0005-0000-0000-0000487D0000}"/>
    <cellStyle name="Moneda 94 2 3 4 2" xfId="28096" xr:uid="{00000000-0005-0000-0000-0000497D0000}"/>
    <cellStyle name="Moneda 94 2 3 5" xfId="14676" xr:uid="{00000000-0005-0000-0000-00004A7D0000}"/>
    <cellStyle name="Moneda 94 2 3 6" xfId="18135" xr:uid="{00000000-0005-0000-0000-00004B7D0000}"/>
    <cellStyle name="Moneda 94 2 4" xfId="2228" xr:uid="{00000000-0005-0000-0000-00004C7D0000}"/>
    <cellStyle name="Moneda 94 2 4 2" xfId="5545" xr:uid="{00000000-0005-0000-0000-00004D7D0000}"/>
    <cellStyle name="Moneda 94 2 4 2 2" xfId="22281" xr:uid="{00000000-0005-0000-0000-00004E7D0000}"/>
    <cellStyle name="Moneda 94 2 4 3" xfId="8862" xr:uid="{00000000-0005-0000-0000-00004F7D0000}"/>
    <cellStyle name="Moneda 94 2 4 3 2" xfId="25598" xr:uid="{00000000-0005-0000-0000-0000507D0000}"/>
    <cellStyle name="Moneda 94 2 4 4" xfId="12189" xr:uid="{00000000-0005-0000-0000-0000517D0000}"/>
    <cellStyle name="Moneda 94 2 4 4 2" xfId="28925" xr:uid="{00000000-0005-0000-0000-0000527D0000}"/>
    <cellStyle name="Moneda 94 2 4 5" xfId="15505" xr:uid="{00000000-0005-0000-0000-0000537D0000}"/>
    <cellStyle name="Moneda 94 2 4 6" xfId="18964" xr:uid="{00000000-0005-0000-0000-0000547D0000}"/>
    <cellStyle name="Moneda 94 2 5" xfId="3056" xr:uid="{00000000-0005-0000-0000-0000557D0000}"/>
    <cellStyle name="Moneda 94 2 5 2" xfId="6373" xr:uid="{00000000-0005-0000-0000-0000567D0000}"/>
    <cellStyle name="Moneda 94 2 5 2 2" xfId="23109" xr:uid="{00000000-0005-0000-0000-0000577D0000}"/>
    <cellStyle name="Moneda 94 2 5 3" xfId="9690" xr:uid="{00000000-0005-0000-0000-0000587D0000}"/>
    <cellStyle name="Moneda 94 2 5 3 2" xfId="26426" xr:uid="{00000000-0005-0000-0000-0000597D0000}"/>
    <cellStyle name="Moneda 94 2 5 4" xfId="13017" xr:uid="{00000000-0005-0000-0000-00005A7D0000}"/>
    <cellStyle name="Moneda 94 2 5 4 2" xfId="29753" xr:uid="{00000000-0005-0000-0000-00005B7D0000}"/>
    <cellStyle name="Moneda 94 2 5 5" xfId="16333" xr:uid="{00000000-0005-0000-0000-00005C7D0000}"/>
    <cellStyle name="Moneda 94 2 5 6" xfId="19792" xr:uid="{00000000-0005-0000-0000-00005D7D0000}"/>
    <cellStyle name="Moneda 94 2 6" xfId="3888" xr:uid="{00000000-0005-0000-0000-00005E7D0000}"/>
    <cellStyle name="Moneda 94 2 6 2" xfId="20624" xr:uid="{00000000-0005-0000-0000-00005F7D0000}"/>
    <cellStyle name="Moneda 94 2 7" xfId="7205" xr:uid="{00000000-0005-0000-0000-0000607D0000}"/>
    <cellStyle name="Moneda 94 2 7 2" xfId="23941" xr:uid="{00000000-0005-0000-0000-0000617D0000}"/>
    <cellStyle name="Moneda 94 2 8" xfId="10532" xr:uid="{00000000-0005-0000-0000-0000627D0000}"/>
    <cellStyle name="Moneda 94 2 8 2" xfId="27268" xr:uid="{00000000-0005-0000-0000-0000637D0000}"/>
    <cellStyle name="Moneda 94 2 9" xfId="13848" xr:uid="{00000000-0005-0000-0000-0000647D0000}"/>
    <cellStyle name="Moneda 94 3" xfId="780" xr:uid="{00000000-0005-0000-0000-0000657D0000}"/>
    <cellStyle name="Moneda 94 3 2" xfId="1609" xr:uid="{00000000-0005-0000-0000-0000667D0000}"/>
    <cellStyle name="Moneda 94 3 2 2" xfId="4926" xr:uid="{00000000-0005-0000-0000-0000677D0000}"/>
    <cellStyle name="Moneda 94 3 2 2 2" xfId="21662" xr:uid="{00000000-0005-0000-0000-0000687D0000}"/>
    <cellStyle name="Moneda 94 3 2 3" xfId="8243" xr:uid="{00000000-0005-0000-0000-0000697D0000}"/>
    <cellStyle name="Moneda 94 3 2 3 2" xfId="24979" xr:uid="{00000000-0005-0000-0000-00006A7D0000}"/>
    <cellStyle name="Moneda 94 3 2 4" xfId="11570" xr:uid="{00000000-0005-0000-0000-00006B7D0000}"/>
    <cellStyle name="Moneda 94 3 2 4 2" xfId="28306" xr:uid="{00000000-0005-0000-0000-00006C7D0000}"/>
    <cellStyle name="Moneda 94 3 2 5" xfId="14886" xr:uid="{00000000-0005-0000-0000-00006D7D0000}"/>
    <cellStyle name="Moneda 94 3 2 6" xfId="18345" xr:uid="{00000000-0005-0000-0000-00006E7D0000}"/>
    <cellStyle name="Moneda 94 3 3" xfId="2437" xr:uid="{00000000-0005-0000-0000-00006F7D0000}"/>
    <cellStyle name="Moneda 94 3 3 2" xfId="5754" xr:uid="{00000000-0005-0000-0000-0000707D0000}"/>
    <cellStyle name="Moneda 94 3 3 2 2" xfId="22490" xr:uid="{00000000-0005-0000-0000-0000717D0000}"/>
    <cellStyle name="Moneda 94 3 3 3" xfId="9071" xr:uid="{00000000-0005-0000-0000-0000727D0000}"/>
    <cellStyle name="Moneda 94 3 3 3 2" xfId="25807" xr:uid="{00000000-0005-0000-0000-0000737D0000}"/>
    <cellStyle name="Moneda 94 3 3 4" xfId="12398" xr:uid="{00000000-0005-0000-0000-0000747D0000}"/>
    <cellStyle name="Moneda 94 3 3 4 2" xfId="29134" xr:uid="{00000000-0005-0000-0000-0000757D0000}"/>
    <cellStyle name="Moneda 94 3 3 5" xfId="15714" xr:uid="{00000000-0005-0000-0000-0000767D0000}"/>
    <cellStyle name="Moneda 94 3 3 6" xfId="19173" xr:uid="{00000000-0005-0000-0000-0000777D0000}"/>
    <cellStyle name="Moneda 94 3 4" xfId="3265" xr:uid="{00000000-0005-0000-0000-0000787D0000}"/>
    <cellStyle name="Moneda 94 3 4 2" xfId="6582" xr:uid="{00000000-0005-0000-0000-0000797D0000}"/>
    <cellStyle name="Moneda 94 3 4 2 2" xfId="23318" xr:uid="{00000000-0005-0000-0000-00007A7D0000}"/>
    <cellStyle name="Moneda 94 3 4 3" xfId="9899" xr:uid="{00000000-0005-0000-0000-00007B7D0000}"/>
    <cellStyle name="Moneda 94 3 4 3 2" xfId="26635" xr:uid="{00000000-0005-0000-0000-00007C7D0000}"/>
    <cellStyle name="Moneda 94 3 4 4" xfId="13226" xr:uid="{00000000-0005-0000-0000-00007D7D0000}"/>
    <cellStyle name="Moneda 94 3 4 4 2" xfId="29962" xr:uid="{00000000-0005-0000-0000-00007E7D0000}"/>
    <cellStyle name="Moneda 94 3 4 5" xfId="16542" xr:uid="{00000000-0005-0000-0000-00007F7D0000}"/>
    <cellStyle name="Moneda 94 3 4 6" xfId="20001" xr:uid="{00000000-0005-0000-0000-0000807D0000}"/>
    <cellStyle name="Moneda 94 3 5" xfId="4097" xr:uid="{00000000-0005-0000-0000-0000817D0000}"/>
    <cellStyle name="Moneda 94 3 5 2" xfId="20833" xr:uid="{00000000-0005-0000-0000-0000827D0000}"/>
    <cellStyle name="Moneda 94 3 6" xfId="7414" xr:uid="{00000000-0005-0000-0000-0000837D0000}"/>
    <cellStyle name="Moneda 94 3 6 2" xfId="24150" xr:uid="{00000000-0005-0000-0000-0000847D0000}"/>
    <cellStyle name="Moneda 94 3 7" xfId="10741" xr:uid="{00000000-0005-0000-0000-0000857D0000}"/>
    <cellStyle name="Moneda 94 3 7 2" xfId="27477" xr:uid="{00000000-0005-0000-0000-0000867D0000}"/>
    <cellStyle name="Moneda 94 3 8" xfId="14057" xr:uid="{00000000-0005-0000-0000-0000877D0000}"/>
    <cellStyle name="Moneda 94 3 9" xfId="17516" xr:uid="{00000000-0005-0000-0000-0000887D0000}"/>
    <cellStyle name="Moneda 94 4" xfId="1194" xr:uid="{00000000-0005-0000-0000-0000897D0000}"/>
    <cellStyle name="Moneda 94 4 2" xfId="4511" xr:uid="{00000000-0005-0000-0000-00008A7D0000}"/>
    <cellStyle name="Moneda 94 4 2 2" xfId="21247" xr:uid="{00000000-0005-0000-0000-00008B7D0000}"/>
    <cellStyle name="Moneda 94 4 3" xfId="7828" xr:uid="{00000000-0005-0000-0000-00008C7D0000}"/>
    <cellStyle name="Moneda 94 4 3 2" xfId="24564" xr:uid="{00000000-0005-0000-0000-00008D7D0000}"/>
    <cellStyle name="Moneda 94 4 4" xfId="11155" xr:uid="{00000000-0005-0000-0000-00008E7D0000}"/>
    <cellStyle name="Moneda 94 4 4 2" xfId="27891" xr:uid="{00000000-0005-0000-0000-00008F7D0000}"/>
    <cellStyle name="Moneda 94 4 5" xfId="14471" xr:uid="{00000000-0005-0000-0000-0000907D0000}"/>
    <cellStyle name="Moneda 94 4 6" xfId="17930" xr:uid="{00000000-0005-0000-0000-0000917D0000}"/>
    <cellStyle name="Moneda 94 5" xfId="2023" xr:uid="{00000000-0005-0000-0000-0000927D0000}"/>
    <cellStyle name="Moneda 94 5 2" xfId="5340" xr:uid="{00000000-0005-0000-0000-0000937D0000}"/>
    <cellStyle name="Moneda 94 5 2 2" xfId="22076" xr:uid="{00000000-0005-0000-0000-0000947D0000}"/>
    <cellStyle name="Moneda 94 5 3" xfId="8657" xr:uid="{00000000-0005-0000-0000-0000957D0000}"/>
    <cellStyle name="Moneda 94 5 3 2" xfId="25393" xr:uid="{00000000-0005-0000-0000-0000967D0000}"/>
    <cellStyle name="Moneda 94 5 4" xfId="11984" xr:uid="{00000000-0005-0000-0000-0000977D0000}"/>
    <cellStyle name="Moneda 94 5 4 2" xfId="28720" xr:uid="{00000000-0005-0000-0000-0000987D0000}"/>
    <cellStyle name="Moneda 94 5 5" xfId="15300" xr:uid="{00000000-0005-0000-0000-0000997D0000}"/>
    <cellStyle name="Moneda 94 5 6" xfId="18759" xr:uid="{00000000-0005-0000-0000-00009A7D0000}"/>
    <cellStyle name="Moneda 94 6" xfId="2851" xr:uid="{00000000-0005-0000-0000-00009B7D0000}"/>
    <cellStyle name="Moneda 94 6 2" xfId="6168" xr:uid="{00000000-0005-0000-0000-00009C7D0000}"/>
    <cellStyle name="Moneda 94 6 2 2" xfId="22904" xr:uid="{00000000-0005-0000-0000-00009D7D0000}"/>
    <cellStyle name="Moneda 94 6 3" xfId="9485" xr:uid="{00000000-0005-0000-0000-00009E7D0000}"/>
    <cellStyle name="Moneda 94 6 3 2" xfId="26221" xr:uid="{00000000-0005-0000-0000-00009F7D0000}"/>
    <cellStyle name="Moneda 94 6 4" xfId="12812" xr:uid="{00000000-0005-0000-0000-0000A07D0000}"/>
    <cellStyle name="Moneda 94 6 4 2" xfId="29548" xr:uid="{00000000-0005-0000-0000-0000A17D0000}"/>
    <cellStyle name="Moneda 94 6 5" xfId="16128" xr:uid="{00000000-0005-0000-0000-0000A27D0000}"/>
    <cellStyle name="Moneda 94 6 6" xfId="19587" xr:uid="{00000000-0005-0000-0000-0000A37D0000}"/>
    <cellStyle name="Moneda 94 7" xfId="3683" xr:uid="{00000000-0005-0000-0000-0000A47D0000}"/>
    <cellStyle name="Moneda 94 7 2" xfId="20419" xr:uid="{00000000-0005-0000-0000-0000A57D0000}"/>
    <cellStyle name="Moneda 94 8" xfId="7000" xr:uid="{00000000-0005-0000-0000-0000A67D0000}"/>
    <cellStyle name="Moneda 94 8 2" xfId="23736" xr:uid="{00000000-0005-0000-0000-0000A77D0000}"/>
    <cellStyle name="Moneda 94 9" xfId="10327" xr:uid="{00000000-0005-0000-0000-0000A87D0000}"/>
    <cellStyle name="Moneda 94 9 2" xfId="27063" xr:uid="{00000000-0005-0000-0000-0000A97D0000}"/>
    <cellStyle name="Moneda 95" xfId="334" xr:uid="{00000000-0005-0000-0000-0000AA7D0000}"/>
    <cellStyle name="Moneda 95 10" xfId="13644" xr:uid="{00000000-0005-0000-0000-0000AB7D0000}"/>
    <cellStyle name="Moneda 95 11" xfId="17103" xr:uid="{00000000-0005-0000-0000-0000AC7D0000}"/>
    <cellStyle name="Moneda 95 2" xfId="565" xr:uid="{00000000-0005-0000-0000-0000AD7D0000}"/>
    <cellStyle name="Moneda 95 2 10" xfId="17308" xr:uid="{00000000-0005-0000-0000-0000AE7D0000}"/>
    <cellStyle name="Moneda 95 2 2" xfId="986" xr:uid="{00000000-0005-0000-0000-0000AF7D0000}"/>
    <cellStyle name="Moneda 95 2 2 2" xfId="1815" xr:uid="{00000000-0005-0000-0000-0000B07D0000}"/>
    <cellStyle name="Moneda 95 2 2 2 2" xfId="5132" xr:uid="{00000000-0005-0000-0000-0000B17D0000}"/>
    <cellStyle name="Moneda 95 2 2 2 2 2" xfId="21868" xr:uid="{00000000-0005-0000-0000-0000B27D0000}"/>
    <cellStyle name="Moneda 95 2 2 2 3" xfId="8449" xr:uid="{00000000-0005-0000-0000-0000B37D0000}"/>
    <cellStyle name="Moneda 95 2 2 2 3 2" xfId="25185" xr:uid="{00000000-0005-0000-0000-0000B47D0000}"/>
    <cellStyle name="Moneda 95 2 2 2 4" xfId="11776" xr:uid="{00000000-0005-0000-0000-0000B57D0000}"/>
    <cellStyle name="Moneda 95 2 2 2 4 2" xfId="28512" xr:uid="{00000000-0005-0000-0000-0000B67D0000}"/>
    <cellStyle name="Moneda 95 2 2 2 5" xfId="15092" xr:uid="{00000000-0005-0000-0000-0000B77D0000}"/>
    <cellStyle name="Moneda 95 2 2 2 6" xfId="18551" xr:uid="{00000000-0005-0000-0000-0000B87D0000}"/>
    <cellStyle name="Moneda 95 2 2 3" xfId="2643" xr:uid="{00000000-0005-0000-0000-0000B97D0000}"/>
    <cellStyle name="Moneda 95 2 2 3 2" xfId="5960" xr:uid="{00000000-0005-0000-0000-0000BA7D0000}"/>
    <cellStyle name="Moneda 95 2 2 3 2 2" xfId="22696" xr:uid="{00000000-0005-0000-0000-0000BB7D0000}"/>
    <cellStyle name="Moneda 95 2 2 3 3" xfId="9277" xr:uid="{00000000-0005-0000-0000-0000BC7D0000}"/>
    <cellStyle name="Moneda 95 2 2 3 3 2" xfId="26013" xr:uid="{00000000-0005-0000-0000-0000BD7D0000}"/>
    <cellStyle name="Moneda 95 2 2 3 4" xfId="12604" xr:uid="{00000000-0005-0000-0000-0000BE7D0000}"/>
    <cellStyle name="Moneda 95 2 2 3 4 2" xfId="29340" xr:uid="{00000000-0005-0000-0000-0000BF7D0000}"/>
    <cellStyle name="Moneda 95 2 2 3 5" xfId="15920" xr:uid="{00000000-0005-0000-0000-0000C07D0000}"/>
    <cellStyle name="Moneda 95 2 2 3 6" xfId="19379" xr:uid="{00000000-0005-0000-0000-0000C17D0000}"/>
    <cellStyle name="Moneda 95 2 2 4" xfId="3471" xr:uid="{00000000-0005-0000-0000-0000C27D0000}"/>
    <cellStyle name="Moneda 95 2 2 4 2" xfId="6788" xr:uid="{00000000-0005-0000-0000-0000C37D0000}"/>
    <cellStyle name="Moneda 95 2 2 4 2 2" xfId="23524" xr:uid="{00000000-0005-0000-0000-0000C47D0000}"/>
    <cellStyle name="Moneda 95 2 2 4 3" xfId="10105" xr:uid="{00000000-0005-0000-0000-0000C57D0000}"/>
    <cellStyle name="Moneda 95 2 2 4 3 2" xfId="26841" xr:uid="{00000000-0005-0000-0000-0000C67D0000}"/>
    <cellStyle name="Moneda 95 2 2 4 4" xfId="13432" xr:uid="{00000000-0005-0000-0000-0000C77D0000}"/>
    <cellStyle name="Moneda 95 2 2 4 4 2" xfId="30168" xr:uid="{00000000-0005-0000-0000-0000C87D0000}"/>
    <cellStyle name="Moneda 95 2 2 4 5" xfId="16748" xr:uid="{00000000-0005-0000-0000-0000C97D0000}"/>
    <cellStyle name="Moneda 95 2 2 4 6" xfId="20207" xr:uid="{00000000-0005-0000-0000-0000CA7D0000}"/>
    <cellStyle name="Moneda 95 2 2 5" xfId="4303" xr:uid="{00000000-0005-0000-0000-0000CB7D0000}"/>
    <cellStyle name="Moneda 95 2 2 5 2" xfId="21039" xr:uid="{00000000-0005-0000-0000-0000CC7D0000}"/>
    <cellStyle name="Moneda 95 2 2 6" xfId="7620" xr:uid="{00000000-0005-0000-0000-0000CD7D0000}"/>
    <cellStyle name="Moneda 95 2 2 6 2" xfId="24356" xr:uid="{00000000-0005-0000-0000-0000CE7D0000}"/>
    <cellStyle name="Moneda 95 2 2 7" xfId="10947" xr:uid="{00000000-0005-0000-0000-0000CF7D0000}"/>
    <cellStyle name="Moneda 95 2 2 7 2" xfId="27683" xr:uid="{00000000-0005-0000-0000-0000D07D0000}"/>
    <cellStyle name="Moneda 95 2 2 8" xfId="14263" xr:uid="{00000000-0005-0000-0000-0000D17D0000}"/>
    <cellStyle name="Moneda 95 2 2 9" xfId="17722" xr:uid="{00000000-0005-0000-0000-0000D27D0000}"/>
    <cellStyle name="Moneda 95 2 3" xfId="1400" xr:uid="{00000000-0005-0000-0000-0000D37D0000}"/>
    <cellStyle name="Moneda 95 2 3 2" xfId="4717" xr:uid="{00000000-0005-0000-0000-0000D47D0000}"/>
    <cellStyle name="Moneda 95 2 3 2 2" xfId="21453" xr:uid="{00000000-0005-0000-0000-0000D57D0000}"/>
    <cellStyle name="Moneda 95 2 3 3" xfId="8034" xr:uid="{00000000-0005-0000-0000-0000D67D0000}"/>
    <cellStyle name="Moneda 95 2 3 3 2" xfId="24770" xr:uid="{00000000-0005-0000-0000-0000D77D0000}"/>
    <cellStyle name="Moneda 95 2 3 4" xfId="11361" xr:uid="{00000000-0005-0000-0000-0000D87D0000}"/>
    <cellStyle name="Moneda 95 2 3 4 2" xfId="28097" xr:uid="{00000000-0005-0000-0000-0000D97D0000}"/>
    <cellStyle name="Moneda 95 2 3 5" xfId="14677" xr:uid="{00000000-0005-0000-0000-0000DA7D0000}"/>
    <cellStyle name="Moneda 95 2 3 6" xfId="18136" xr:uid="{00000000-0005-0000-0000-0000DB7D0000}"/>
    <cellStyle name="Moneda 95 2 4" xfId="2229" xr:uid="{00000000-0005-0000-0000-0000DC7D0000}"/>
    <cellStyle name="Moneda 95 2 4 2" xfId="5546" xr:uid="{00000000-0005-0000-0000-0000DD7D0000}"/>
    <cellStyle name="Moneda 95 2 4 2 2" xfId="22282" xr:uid="{00000000-0005-0000-0000-0000DE7D0000}"/>
    <cellStyle name="Moneda 95 2 4 3" xfId="8863" xr:uid="{00000000-0005-0000-0000-0000DF7D0000}"/>
    <cellStyle name="Moneda 95 2 4 3 2" xfId="25599" xr:uid="{00000000-0005-0000-0000-0000E07D0000}"/>
    <cellStyle name="Moneda 95 2 4 4" xfId="12190" xr:uid="{00000000-0005-0000-0000-0000E17D0000}"/>
    <cellStyle name="Moneda 95 2 4 4 2" xfId="28926" xr:uid="{00000000-0005-0000-0000-0000E27D0000}"/>
    <cellStyle name="Moneda 95 2 4 5" xfId="15506" xr:uid="{00000000-0005-0000-0000-0000E37D0000}"/>
    <cellStyle name="Moneda 95 2 4 6" xfId="18965" xr:uid="{00000000-0005-0000-0000-0000E47D0000}"/>
    <cellStyle name="Moneda 95 2 5" xfId="3057" xr:uid="{00000000-0005-0000-0000-0000E57D0000}"/>
    <cellStyle name="Moneda 95 2 5 2" xfId="6374" xr:uid="{00000000-0005-0000-0000-0000E67D0000}"/>
    <cellStyle name="Moneda 95 2 5 2 2" xfId="23110" xr:uid="{00000000-0005-0000-0000-0000E77D0000}"/>
    <cellStyle name="Moneda 95 2 5 3" xfId="9691" xr:uid="{00000000-0005-0000-0000-0000E87D0000}"/>
    <cellStyle name="Moneda 95 2 5 3 2" xfId="26427" xr:uid="{00000000-0005-0000-0000-0000E97D0000}"/>
    <cellStyle name="Moneda 95 2 5 4" xfId="13018" xr:uid="{00000000-0005-0000-0000-0000EA7D0000}"/>
    <cellStyle name="Moneda 95 2 5 4 2" xfId="29754" xr:uid="{00000000-0005-0000-0000-0000EB7D0000}"/>
    <cellStyle name="Moneda 95 2 5 5" xfId="16334" xr:uid="{00000000-0005-0000-0000-0000EC7D0000}"/>
    <cellStyle name="Moneda 95 2 5 6" xfId="19793" xr:uid="{00000000-0005-0000-0000-0000ED7D0000}"/>
    <cellStyle name="Moneda 95 2 6" xfId="3889" xr:uid="{00000000-0005-0000-0000-0000EE7D0000}"/>
    <cellStyle name="Moneda 95 2 6 2" xfId="20625" xr:uid="{00000000-0005-0000-0000-0000EF7D0000}"/>
    <cellStyle name="Moneda 95 2 7" xfId="7206" xr:uid="{00000000-0005-0000-0000-0000F07D0000}"/>
    <cellStyle name="Moneda 95 2 7 2" xfId="23942" xr:uid="{00000000-0005-0000-0000-0000F17D0000}"/>
    <cellStyle name="Moneda 95 2 8" xfId="10533" xr:uid="{00000000-0005-0000-0000-0000F27D0000}"/>
    <cellStyle name="Moneda 95 2 8 2" xfId="27269" xr:uid="{00000000-0005-0000-0000-0000F37D0000}"/>
    <cellStyle name="Moneda 95 2 9" xfId="13849" xr:uid="{00000000-0005-0000-0000-0000F47D0000}"/>
    <cellStyle name="Moneda 95 3" xfId="781" xr:uid="{00000000-0005-0000-0000-0000F57D0000}"/>
    <cellStyle name="Moneda 95 3 2" xfId="1610" xr:uid="{00000000-0005-0000-0000-0000F67D0000}"/>
    <cellStyle name="Moneda 95 3 2 2" xfId="4927" xr:uid="{00000000-0005-0000-0000-0000F77D0000}"/>
    <cellStyle name="Moneda 95 3 2 2 2" xfId="21663" xr:uid="{00000000-0005-0000-0000-0000F87D0000}"/>
    <cellStyle name="Moneda 95 3 2 3" xfId="8244" xr:uid="{00000000-0005-0000-0000-0000F97D0000}"/>
    <cellStyle name="Moneda 95 3 2 3 2" xfId="24980" xr:uid="{00000000-0005-0000-0000-0000FA7D0000}"/>
    <cellStyle name="Moneda 95 3 2 4" xfId="11571" xr:uid="{00000000-0005-0000-0000-0000FB7D0000}"/>
    <cellStyle name="Moneda 95 3 2 4 2" xfId="28307" xr:uid="{00000000-0005-0000-0000-0000FC7D0000}"/>
    <cellStyle name="Moneda 95 3 2 5" xfId="14887" xr:uid="{00000000-0005-0000-0000-0000FD7D0000}"/>
    <cellStyle name="Moneda 95 3 2 6" xfId="18346" xr:uid="{00000000-0005-0000-0000-0000FE7D0000}"/>
    <cellStyle name="Moneda 95 3 3" xfId="2438" xr:uid="{00000000-0005-0000-0000-0000FF7D0000}"/>
    <cellStyle name="Moneda 95 3 3 2" xfId="5755" xr:uid="{00000000-0005-0000-0000-0000007E0000}"/>
    <cellStyle name="Moneda 95 3 3 2 2" xfId="22491" xr:uid="{00000000-0005-0000-0000-0000017E0000}"/>
    <cellStyle name="Moneda 95 3 3 3" xfId="9072" xr:uid="{00000000-0005-0000-0000-0000027E0000}"/>
    <cellStyle name="Moneda 95 3 3 3 2" xfId="25808" xr:uid="{00000000-0005-0000-0000-0000037E0000}"/>
    <cellStyle name="Moneda 95 3 3 4" xfId="12399" xr:uid="{00000000-0005-0000-0000-0000047E0000}"/>
    <cellStyle name="Moneda 95 3 3 4 2" xfId="29135" xr:uid="{00000000-0005-0000-0000-0000057E0000}"/>
    <cellStyle name="Moneda 95 3 3 5" xfId="15715" xr:uid="{00000000-0005-0000-0000-0000067E0000}"/>
    <cellStyle name="Moneda 95 3 3 6" xfId="19174" xr:uid="{00000000-0005-0000-0000-0000077E0000}"/>
    <cellStyle name="Moneda 95 3 4" xfId="3266" xr:uid="{00000000-0005-0000-0000-0000087E0000}"/>
    <cellStyle name="Moneda 95 3 4 2" xfId="6583" xr:uid="{00000000-0005-0000-0000-0000097E0000}"/>
    <cellStyle name="Moneda 95 3 4 2 2" xfId="23319" xr:uid="{00000000-0005-0000-0000-00000A7E0000}"/>
    <cellStyle name="Moneda 95 3 4 3" xfId="9900" xr:uid="{00000000-0005-0000-0000-00000B7E0000}"/>
    <cellStyle name="Moneda 95 3 4 3 2" xfId="26636" xr:uid="{00000000-0005-0000-0000-00000C7E0000}"/>
    <cellStyle name="Moneda 95 3 4 4" xfId="13227" xr:uid="{00000000-0005-0000-0000-00000D7E0000}"/>
    <cellStyle name="Moneda 95 3 4 4 2" xfId="29963" xr:uid="{00000000-0005-0000-0000-00000E7E0000}"/>
    <cellStyle name="Moneda 95 3 4 5" xfId="16543" xr:uid="{00000000-0005-0000-0000-00000F7E0000}"/>
    <cellStyle name="Moneda 95 3 4 6" xfId="20002" xr:uid="{00000000-0005-0000-0000-0000107E0000}"/>
    <cellStyle name="Moneda 95 3 5" xfId="4098" xr:uid="{00000000-0005-0000-0000-0000117E0000}"/>
    <cellStyle name="Moneda 95 3 5 2" xfId="20834" xr:uid="{00000000-0005-0000-0000-0000127E0000}"/>
    <cellStyle name="Moneda 95 3 6" xfId="7415" xr:uid="{00000000-0005-0000-0000-0000137E0000}"/>
    <cellStyle name="Moneda 95 3 6 2" xfId="24151" xr:uid="{00000000-0005-0000-0000-0000147E0000}"/>
    <cellStyle name="Moneda 95 3 7" xfId="10742" xr:uid="{00000000-0005-0000-0000-0000157E0000}"/>
    <cellStyle name="Moneda 95 3 7 2" xfId="27478" xr:uid="{00000000-0005-0000-0000-0000167E0000}"/>
    <cellStyle name="Moneda 95 3 8" xfId="14058" xr:uid="{00000000-0005-0000-0000-0000177E0000}"/>
    <cellStyle name="Moneda 95 3 9" xfId="17517" xr:uid="{00000000-0005-0000-0000-0000187E0000}"/>
    <cellStyle name="Moneda 95 4" xfId="1195" xr:uid="{00000000-0005-0000-0000-0000197E0000}"/>
    <cellStyle name="Moneda 95 4 2" xfId="4512" xr:uid="{00000000-0005-0000-0000-00001A7E0000}"/>
    <cellStyle name="Moneda 95 4 2 2" xfId="21248" xr:uid="{00000000-0005-0000-0000-00001B7E0000}"/>
    <cellStyle name="Moneda 95 4 3" xfId="7829" xr:uid="{00000000-0005-0000-0000-00001C7E0000}"/>
    <cellStyle name="Moneda 95 4 3 2" xfId="24565" xr:uid="{00000000-0005-0000-0000-00001D7E0000}"/>
    <cellStyle name="Moneda 95 4 4" xfId="11156" xr:uid="{00000000-0005-0000-0000-00001E7E0000}"/>
    <cellStyle name="Moneda 95 4 4 2" xfId="27892" xr:uid="{00000000-0005-0000-0000-00001F7E0000}"/>
    <cellStyle name="Moneda 95 4 5" xfId="14472" xr:uid="{00000000-0005-0000-0000-0000207E0000}"/>
    <cellStyle name="Moneda 95 4 6" xfId="17931" xr:uid="{00000000-0005-0000-0000-0000217E0000}"/>
    <cellStyle name="Moneda 95 5" xfId="2024" xr:uid="{00000000-0005-0000-0000-0000227E0000}"/>
    <cellStyle name="Moneda 95 5 2" xfId="5341" xr:uid="{00000000-0005-0000-0000-0000237E0000}"/>
    <cellStyle name="Moneda 95 5 2 2" xfId="22077" xr:uid="{00000000-0005-0000-0000-0000247E0000}"/>
    <cellStyle name="Moneda 95 5 3" xfId="8658" xr:uid="{00000000-0005-0000-0000-0000257E0000}"/>
    <cellStyle name="Moneda 95 5 3 2" xfId="25394" xr:uid="{00000000-0005-0000-0000-0000267E0000}"/>
    <cellStyle name="Moneda 95 5 4" xfId="11985" xr:uid="{00000000-0005-0000-0000-0000277E0000}"/>
    <cellStyle name="Moneda 95 5 4 2" xfId="28721" xr:uid="{00000000-0005-0000-0000-0000287E0000}"/>
    <cellStyle name="Moneda 95 5 5" xfId="15301" xr:uid="{00000000-0005-0000-0000-0000297E0000}"/>
    <cellStyle name="Moneda 95 5 6" xfId="18760" xr:uid="{00000000-0005-0000-0000-00002A7E0000}"/>
    <cellStyle name="Moneda 95 6" xfId="2852" xr:uid="{00000000-0005-0000-0000-00002B7E0000}"/>
    <cellStyle name="Moneda 95 6 2" xfId="6169" xr:uid="{00000000-0005-0000-0000-00002C7E0000}"/>
    <cellStyle name="Moneda 95 6 2 2" xfId="22905" xr:uid="{00000000-0005-0000-0000-00002D7E0000}"/>
    <cellStyle name="Moneda 95 6 3" xfId="9486" xr:uid="{00000000-0005-0000-0000-00002E7E0000}"/>
    <cellStyle name="Moneda 95 6 3 2" xfId="26222" xr:uid="{00000000-0005-0000-0000-00002F7E0000}"/>
    <cellStyle name="Moneda 95 6 4" xfId="12813" xr:uid="{00000000-0005-0000-0000-0000307E0000}"/>
    <cellStyle name="Moneda 95 6 4 2" xfId="29549" xr:uid="{00000000-0005-0000-0000-0000317E0000}"/>
    <cellStyle name="Moneda 95 6 5" xfId="16129" xr:uid="{00000000-0005-0000-0000-0000327E0000}"/>
    <cellStyle name="Moneda 95 6 6" xfId="19588" xr:uid="{00000000-0005-0000-0000-0000337E0000}"/>
    <cellStyle name="Moneda 95 7" xfId="3684" xr:uid="{00000000-0005-0000-0000-0000347E0000}"/>
    <cellStyle name="Moneda 95 7 2" xfId="20420" xr:uid="{00000000-0005-0000-0000-0000357E0000}"/>
    <cellStyle name="Moneda 95 8" xfId="7001" xr:uid="{00000000-0005-0000-0000-0000367E0000}"/>
    <cellStyle name="Moneda 95 8 2" xfId="23737" xr:uid="{00000000-0005-0000-0000-0000377E0000}"/>
    <cellStyle name="Moneda 95 9" xfId="10328" xr:uid="{00000000-0005-0000-0000-0000387E0000}"/>
    <cellStyle name="Moneda 95 9 2" xfId="27064" xr:uid="{00000000-0005-0000-0000-0000397E0000}"/>
    <cellStyle name="Moneda 96" xfId="335" xr:uid="{00000000-0005-0000-0000-00003A7E0000}"/>
    <cellStyle name="Moneda 96 10" xfId="13645" xr:uid="{00000000-0005-0000-0000-00003B7E0000}"/>
    <cellStyle name="Moneda 96 11" xfId="17104" xr:uid="{00000000-0005-0000-0000-00003C7E0000}"/>
    <cellStyle name="Moneda 96 2" xfId="566" xr:uid="{00000000-0005-0000-0000-00003D7E0000}"/>
    <cellStyle name="Moneda 96 2 10" xfId="17309" xr:uid="{00000000-0005-0000-0000-00003E7E0000}"/>
    <cellStyle name="Moneda 96 2 2" xfId="987" xr:uid="{00000000-0005-0000-0000-00003F7E0000}"/>
    <cellStyle name="Moneda 96 2 2 2" xfId="1816" xr:uid="{00000000-0005-0000-0000-0000407E0000}"/>
    <cellStyle name="Moneda 96 2 2 2 2" xfId="5133" xr:uid="{00000000-0005-0000-0000-0000417E0000}"/>
    <cellStyle name="Moneda 96 2 2 2 2 2" xfId="21869" xr:uid="{00000000-0005-0000-0000-0000427E0000}"/>
    <cellStyle name="Moneda 96 2 2 2 3" xfId="8450" xr:uid="{00000000-0005-0000-0000-0000437E0000}"/>
    <cellStyle name="Moneda 96 2 2 2 3 2" xfId="25186" xr:uid="{00000000-0005-0000-0000-0000447E0000}"/>
    <cellStyle name="Moneda 96 2 2 2 4" xfId="11777" xr:uid="{00000000-0005-0000-0000-0000457E0000}"/>
    <cellStyle name="Moneda 96 2 2 2 4 2" xfId="28513" xr:uid="{00000000-0005-0000-0000-0000467E0000}"/>
    <cellStyle name="Moneda 96 2 2 2 5" xfId="15093" xr:uid="{00000000-0005-0000-0000-0000477E0000}"/>
    <cellStyle name="Moneda 96 2 2 2 6" xfId="18552" xr:uid="{00000000-0005-0000-0000-0000487E0000}"/>
    <cellStyle name="Moneda 96 2 2 3" xfId="2644" xr:uid="{00000000-0005-0000-0000-0000497E0000}"/>
    <cellStyle name="Moneda 96 2 2 3 2" xfId="5961" xr:uid="{00000000-0005-0000-0000-00004A7E0000}"/>
    <cellStyle name="Moneda 96 2 2 3 2 2" xfId="22697" xr:uid="{00000000-0005-0000-0000-00004B7E0000}"/>
    <cellStyle name="Moneda 96 2 2 3 3" xfId="9278" xr:uid="{00000000-0005-0000-0000-00004C7E0000}"/>
    <cellStyle name="Moneda 96 2 2 3 3 2" xfId="26014" xr:uid="{00000000-0005-0000-0000-00004D7E0000}"/>
    <cellStyle name="Moneda 96 2 2 3 4" xfId="12605" xr:uid="{00000000-0005-0000-0000-00004E7E0000}"/>
    <cellStyle name="Moneda 96 2 2 3 4 2" xfId="29341" xr:uid="{00000000-0005-0000-0000-00004F7E0000}"/>
    <cellStyle name="Moneda 96 2 2 3 5" xfId="15921" xr:uid="{00000000-0005-0000-0000-0000507E0000}"/>
    <cellStyle name="Moneda 96 2 2 3 6" xfId="19380" xr:uid="{00000000-0005-0000-0000-0000517E0000}"/>
    <cellStyle name="Moneda 96 2 2 4" xfId="3472" xr:uid="{00000000-0005-0000-0000-0000527E0000}"/>
    <cellStyle name="Moneda 96 2 2 4 2" xfId="6789" xr:uid="{00000000-0005-0000-0000-0000537E0000}"/>
    <cellStyle name="Moneda 96 2 2 4 2 2" xfId="23525" xr:uid="{00000000-0005-0000-0000-0000547E0000}"/>
    <cellStyle name="Moneda 96 2 2 4 3" xfId="10106" xr:uid="{00000000-0005-0000-0000-0000557E0000}"/>
    <cellStyle name="Moneda 96 2 2 4 3 2" xfId="26842" xr:uid="{00000000-0005-0000-0000-0000567E0000}"/>
    <cellStyle name="Moneda 96 2 2 4 4" xfId="13433" xr:uid="{00000000-0005-0000-0000-0000577E0000}"/>
    <cellStyle name="Moneda 96 2 2 4 4 2" xfId="30169" xr:uid="{00000000-0005-0000-0000-0000587E0000}"/>
    <cellStyle name="Moneda 96 2 2 4 5" xfId="16749" xr:uid="{00000000-0005-0000-0000-0000597E0000}"/>
    <cellStyle name="Moneda 96 2 2 4 6" xfId="20208" xr:uid="{00000000-0005-0000-0000-00005A7E0000}"/>
    <cellStyle name="Moneda 96 2 2 5" xfId="4304" xr:uid="{00000000-0005-0000-0000-00005B7E0000}"/>
    <cellStyle name="Moneda 96 2 2 5 2" xfId="21040" xr:uid="{00000000-0005-0000-0000-00005C7E0000}"/>
    <cellStyle name="Moneda 96 2 2 6" xfId="7621" xr:uid="{00000000-0005-0000-0000-00005D7E0000}"/>
    <cellStyle name="Moneda 96 2 2 6 2" xfId="24357" xr:uid="{00000000-0005-0000-0000-00005E7E0000}"/>
    <cellStyle name="Moneda 96 2 2 7" xfId="10948" xr:uid="{00000000-0005-0000-0000-00005F7E0000}"/>
    <cellStyle name="Moneda 96 2 2 7 2" xfId="27684" xr:uid="{00000000-0005-0000-0000-0000607E0000}"/>
    <cellStyle name="Moneda 96 2 2 8" xfId="14264" xr:uid="{00000000-0005-0000-0000-0000617E0000}"/>
    <cellStyle name="Moneda 96 2 2 9" xfId="17723" xr:uid="{00000000-0005-0000-0000-0000627E0000}"/>
    <cellStyle name="Moneda 96 2 3" xfId="1401" xr:uid="{00000000-0005-0000-0000-0000637E0000}"/>
    <cellStyle name="Moneda 96 2 3 2" xfId="4718" xr:uid="{00000000-0005-0000-0000-0000647E0000}"/>
    <cellStyle name="Moneda 96 2 3 2 2" xfId="21454" xr:uid="{00000000-0005-0000-0000-0000657E0000}"/>
    <cellStyle name="Moneda 96 2 3 3" xfId="8035" xr:uid="{00000000-0005-0000-0000-0000667E0000}"/>
    <cellStyle name="Moneda 96 2 3 3 2" xfId="24771" xr:uid="{00000000-0005-0000-0000-0000677E0000}"/>
    <cellStyle name="Moneda 96 2 3 4" xfId="11362" xr:uid="{00000000-0005-0000-0000-0000687E0000}"/>
    <cellStyle name="Moneda 96 2 3 4 2" xfId="28098" xr:uid="{00000000-0005-0000-0000-0000697E0000}"/>
    <cellStyle name="Moneda 96 2 3 5" xfId="14678" xr:uid="{00000000-0005-0000-0000-00006A7E0000}"/>
    <cellStyle name="Moneda 96 2 3 6" xfId="18137" xr:uid="{00000000-0005-0000-0000-00006B7E0000}"/>
    <cellStyle name="Moneda 96 2 4" xfId="2230" xr:uid="{00000000-0005-0000-0000-00006C7E0000}"/>
    <cellStyle name="Moneda 96 2 4 2" xfId="5547" xr:uid="{00000000-0005-0000-0000-00006D7E0000}"/>
    <cellStyle name="Moneda 96 2 4 2 2" xfId="22283" xr:uid="{00000000-0005-0000-0000-00006E7E0000}"/>
    <cellStyle name="Moneda 96 2 4 3" xfId="8864" xr:uid="{00000000-0005-0000-0000-00006F7E0000}"/>
    <cellStyle name="Moneda 96 2 4 3 2" xfId="25600" xr:uid="{00000000-0005-0000-0000-0000707E0000}"/>
    <cellStyle name="Moneda 96 2 4 4" xfId="12191" xr:uid="{00000000-0005-0000-0000-0000717E0000}"/>
    <cellStyle name="Moneda 96 2 4 4 2" xfId="28927" xr:uid="{00000000-0005-0000-0000-0000727E0000}"/>
    <cellStyle name="Moneda 96 2 4 5" xfId="15507" xr:uid="{00000000-0005-0000-0000-0000737E0000}"/>
    <cellStyle name="Moneda 96 2 4 6" xfId="18966" xr:uid="{00000000-0005-0000-0000-0000747E0000}"/>
    <cellStyle name="Moneda 96 2 5" xfId="3058" xr:uid="{00000000-0005-0000-0000-0000757E0000}"/>
    <cellStyle name="Moneda 96 2 5 2" xfId="6375" xr:uid="{00000000-0005-0000-0000-0000767E0000}"/>
    <cellStyle name="Moneda 96 2 5 2 2" xfId="23111" xr:uid="{00000000-0005-0000-0000-0000777E0000}"/>
    <cellStyle name="Moneda 96 2 5 3" xfId="9692" xr:uid="{00000000-0005-0000-0000-0000787E0000}"/>
    <cellStyle name="Moneda 96 2 5 3 2" xfId="26428" xr:uid="{00000000-0005-0000-0000-0000797E0000}"/>
    <cellStyle name="Moneda 96 2 5 4" xfId="13019" xr:uid="{00000000-0005-0000-0000-00007A7E0000}"/>
    <cellStyle name="Moneda 96 2 5 4 2" xfId="29755" xr:uid="{00000000-0005-0000-0000-00007B7E0000}"/>
    <cellStyle name="Moneda 96 2 5 5" xfId="16335" xr:uid="{00000000-0005-0000-0000-00007C7E0000}"/>
    <cellStyle name="Moneda 96 2 5 6" xfId="19794" xr:uid="{00000000-0005-0000-0000-00007D7E0000}"/>
    <cellStyle name="Moneda 96 2 6" xfId="3890" xr:uid="{00000000-0005-0000-0000-00007E7E0000}"/>
    <cellStyle name="Moneda 96 2 6 2" xfId="20626" xr:uid="{00000000-0005-0000-0000-00007F7E0000}"/>
    <cellStyle name="Moneda 96 2 7" xfId="7207" xr:uid="{00000000-0005-0000-0000-0000807E0000}"/>
    <cellStyle name="Moneda 96 2 7 2" xfId="23943" xr:uid="{00000000-0005-0000-0000-0000817E0000}"/>
    <cellStyle name="Moneda 96 2 8" xfId="10534" xr:uid="{00000000-0005-0000-0000-0000827E0000}"/>
    <cellStyle name="Moneda 96 2 8 2" xfId="27270" xr:uid="{00000000-0005-0000-0000-0000837E0000}"/>
    <cellStyle name="Moneda 96 2 9" xfId="13850" xr:uid="{00000000-0005-0000-0000-0000847E0000}"/>
    <cellStyle name="Moneda 96 3" xfId="782" xr:uid="{00000000-0005-0000-0000-0000857E0000}"/>
    <cellStyle name="Moneda 96 3 2" xfId="1611" xr:uid="{00000000-0005-0000-0000-0000867E0000}"/>
    <cellStyle name="Moneda 96 3 2 2" xfId="4928" xr:uid="{00000000-0005-0000-0000-0000877E0000}"/>
    <cellStyle name="Moneda 96 3 2 2 2" xfId="21664" xr:uid="{00000000-0005-0000-0000-0000887E0000}"/>
    <cellStyle name="Moneda 96 3 2 3" xfId="8245" xr:uid="{00000000-0005-0000-0000-0000897E0000}"/>
    <cellStyle name="Moneda 96 3 2 3 2" xfId="24981" xr:uid="{00000000-0005-0000-0000-00008A7E0000}"/>
    <cellStyle name="Moneda 96 3 2 4" xfId="11572" xr:uid="{00000000-0005-0000-0000-00008B7E0000}"/>
    <cellStyle name="Moneda 96 3 2 4 2" xfId="28308" xr:uid="{00000000-0005-0000-0000-00008C7E0000}"/>
    <cellStyle name="Moneda 96 3 2 5" xfId="14888" xr:uid="{00000000-0005-0000-0000-00008D7E0000}"/>
    <cellStyle name="Moneda 96 3 2 6" xfId="18347" xr:uid="{00000000-0005-0000-0000-00008E7E0000}"/>
    <cellStyle name="Moneda 96 3 3" xfId="2439" xr:uid="{00000000-0005-0000-0000-00008F7E0000}"/>
    <cellStyle name="Moneda 96 3 3 2" xfId="5756" xr:uid="{00000000-0005-0000-0000-0000907E0000}"/>
    <cellStyle name="Moneda 96 3 3 2 2" xfId="22492" xr:uid="{00000000-0005-0000-0000-0000917E0000}"/>
    <cellStyle name="Moneda 96 3 3 3" xfId="9073" xr:uid="{00000000-0005-0000-0000-0000927E0000}"/>
    <cellStyle name="Moneda 96 3 3 3 2" xfId="25809" xr:uid="{00000000-0005-0000-0000-0000937E0000}"/>
    <cellStyle name="Moneda 96 3 3 4" xfId="12400" xr:uid="{00000000-0005-0000-0000-0000947E0000}"/>
    <cellStyle name="Moneda 96 3 3 4 2" xfId="29136" xr:uid="{00000000-0005-0000-0000-0000957E0000}"/>
    <cellStyle name="Moneda 96 3 3 5" xfId="15716" xr:uid="{00000000-0005-0000-0000-0000967E0000}"/>
    <cellStyle name="Moneda 96 3 3 6" xfId="19175" xr:uid="{00000000-0005-0000-0000-0000977E0000}"/>
    <cellStyle name="Moneda 96 3 4" xfId="3267" xr:uid="{00000000-0005-0000-0000-0000987E0000}"/>
    <cellStyle name="Moneda 96 3 4 2" xfId="6584" xr:uid="{00000000-0005-0000-0000-0000997E0000}"/>
    <cellStyle name="Moneda 96 3 4 2 2" xfId="23320" xr:uid="{00000000-0005-0000-0000-00009A7E0000}"/>
    <cellStyle name="Moneda 96 3 4 3" xfId="9901" xr:uid="{00000000-0005-0000-0000-00009B7E0000}"/>
    <cellStyle name="Moneda 96 3 4 3 2" xfId="26637" xr:uid="{00000000-0005-0000-0000-00009C7E0000}"/>
    <cellStyle name="Moneda 96 3 4 4" xfId="13228" xr:uid="{00000000-0005-0000-0000-00009D7E0000}"/>
    <cellStyle name="Moneda 96 3 4 4 2" xfId="29964" xr:uid="{00000000-0005-0000-0000-00009E7E0000}"/>
    <cellStyle name="Moneda 96 3 4 5" xfId="16544" xr:uid="{00000000-0005-0000-0000-00009F7E0000}"/>
    <cellStyle name="Moneda 96 3 4 6" xfId="20003" xr:uid="{00000000-0005-0000-0000-0000A07E0000}"/>
    <cellStyle name="Moneda 96 3 5" xfId="4099" xr:uid="{00000000-0005-0000-0000-0000A17E0000}"/>
    <cellStyle name="Moneda 96 3 5 2" xfId="20835" xr:uid="{00000000-0005-0000-0000-0000A27E0000}"/>
    <cellStyle name="Moneda 96 3 6" xfId="7416" xr:uid="{00000000-0005-0000-0000-0000A37E0000}"/>
    <cellStyle name="Moneda 96 3 6 2" xfId="24152" xr:uid="{00000000-0005-0000-0000-0000A47E0000}"/>
    <cellStyle name="Moneda 96 3 7" xfId="10743" xr:uid="{00000000-0005-0000-0000-0000A57E0000}"/>
    <cellStyle name="Moneda 96 3 7 2" xfId="27479" xr:uid="{00000000-0005-0000-0000-0000A67E0000}"/>
    <cellStyle name="Moneda 96 3 8" xfId="14059" xr:uid="{00000000-0005-0000-0000-0000A77E0000}"/>
    <cellStyle name="Moneda 96 3 9" xfId="17518" xr:uid="{00000000-0005-0000-0000-0000A87E0000}"/>
    <cellStyle name="Moneda 96 4" xfId="1196" xr:uid="{00000000-0005-0000-0000-0000A97E0000}"/>
    <cellStyle name="Moneda 96 4 2" xfId="4513" xr:uid="{00000000-0005-0000-0000-0000AA7E0000}"/>
    <cellStyle name="Moneda 96 4 2 2" xfId="21249" xr:uid="{00000000-0005-0000-0000-0000AB7E0000}"/>
    <cellStyle name="Moneda 96 4 3" xfId="7830" xr:uid="{00000000-0005-0000-0000-0000AC7E0000}"/>
    <cellStyle name="Moneda 96 4 3 2" xfId="24566" xr:uid="{00000000-0005-0000-0000-0000AD7E0000}"/>
    <cellStyle name="Moneda 96 4 4" xfId="11157" xr:uid="{00000000-0005-0000-0000-0000AE7E0000}"/>
    <cellStyle name="Moneda 96 4 4 2" xfId="27893" xr:uid="{00000000-0005-0000-0000-0000AF7E0000}"/>
    <cellStyle name="Moneda 96 4 5" xfId="14473" xr:uid="{00000000-0005-0000-0000-0000B07E0000}"/>
    <cellStyle name="Moneda 96 4 6" xfId="17932" xr:uid="{00000000-0005-0000-0000-0000B17E0000}"/>
    <cellStyle name="Moneda 96 5" xfId="2025" xr:uid="{00000000-0005-0000-0000-0000B27E0000}"/>
    <cellStyle name="Moneda 96 5 2" xfId="5342" xr:uid="{00000000-0005-0000-0000-0000B37E0000}"/>
    <cellStyle name="Moneda 96 5 2 2" xfId="22078" xr:uid="{00000000-0005-0000-0000-0000B47E0000}"/>
    <cellStyle name="Moneda 96 5 3" xfId="8659" xr:uid="{00000000-0005-0000-0000-0000B57E0000}"/>
    <cellStyle name="Moneda 96 5 3 2" xfId="25395" xr:uid="{00000000-0005-0000-0000-0000B67E0000}"/>
    <cellStyle name="Moneda 96 5 4" xfId="11986" xr:uid="{00000000-0005-0000-0000-0000B77E0000}"/>
    <cellStyle name="Moneda 96 5 4 2" xfId="28722" xr:uid="{00000000-0005-0000-0000-0000B87E0000}"/>
    <cellStyle name="Moneda 96 5 5" xfId="15302" xr:uid="{00000000-0005-0000-0000-0000B97E0000}"/>
    <cellStyle name="Moneda 96 5 6" xfId="18761" xr:uid="{00000000-0005-0000-0000-0000BA7E0000}"/>
    <cellStyle name="Moneda 96 6" xfId="2853" xr:uid="{00000000-0005-0000-0000-0000BB7E0000}"/>
    <cellStyle name="Moneda 96 6 2" xfId="6170" xr:uid="{00000000-0005-0000-0000-0000BC7E0000}"/>
    <cellStyle name="Moneda 96 6 2 2" xfId="22906" xr:uid="{00000000-0005-0000-0000-0000BD7E0000}"/>
    <cellStyle name="Moneda 96 6 3" xfId="9487" xr:uid="{00000000-0005-0000-0000-0000BE7E0000}"/>
    <cellStyle name="Moneda 96 6 3 2" xfId="26223" xr:uid="{00000000-0005-0000-0000-0000BF7E0000}"/>
    <cellStyle name="Moneda 96 6 4" xfId="12814" xr:uid="{00000000-0005-0000-0000-0000C07E0000}"/>
    <cellStyle name="Moneda 96 6 4 2" xfId="29550" xr:uid="{00000000-0005-0000-0000-0000C17E0000}"/>
    <cellStyle name="Moneda 96 6 5" xfId="16130" xr:uid="{00000000-0005-0000-0000-0000C27E0000}"/>
    <cellStyle name="Moneda 96 6 6" xfId="19589" xr:uid="{00000000-0005-0000-0000-0000C37E0000}"/>
    <cellStyle name="Moneda 96 7" xfId="3685" xr:uid="{00000000-0005-0000-0000-0000C47E0000}"/>
    <cellStyle name="Moneda 96 7 2" xfId="20421" xr:uid="{00000000-0005-0000-0000-0000C57E0000}"/>
    <cellStyle name="Moneda 96 8" xfId="7002" xr:uid="{00000000-0005-0000-0000-0000C67E0000}"/>
    <cellStyle name="Moneda 96 8 2" xfId="23738" xr:uid="{00000000-0005-0000-0000-0000C77E0000}"/>
    <cellStyle name="Moneda 96 9" xfId="10329" xr:uid="{00000000-0005-0000-0000-0000C87E0000}"/>
    <cellStyle name="Moneda 96 9 2" xfId="27065" xr:uid="{00000000-0005-0000-0000-0000C97E0000}"/>
    <cellStyle name="Moneda 97" xfId="336" xr:uid="{00000000-0005-0000-0000-0000CA7E0000}"/>
    <cellStyle name="Moneda 97 10" xfId="13646" xr:uid="{00000000-0005-0000-0000-0000CB7E0000}"/>
    <cellStyle name="Moneda 97 11" xfId="17105" xr:uid="{00000000-0005-0000-0000-0000CC7E0000}"/>
    <cellStyle name="Moneda 97 2" xfId="567" xr:uid="{00000000-0005-0000-0000-0000CD7E0000}"/>
    <cellStyle name="Moneda 97 2 10" xfId="17310" xr:uid="{00000000-0005-0000-0000-0000CE7E0000}"/>
    <cellStyle name="Moneda 97 2 2" xfId="988" xr:uid="{00000000-0005-0000-0000-0000CF7E0000}"/>
    <cellStyle name="Moneda 97 2 2 2" xfId="1817" xr:uid="{00000000-0005-0000-0000-0000D07E0000}"/>
    <cellStyle name="Moneda 97 2 2 2 2" xfId="5134" xr:uid="{00000000-0005-0000-0000-0000D17E0000}"/>
    <cellStyle name="Moneda 97 2 2 2 2 2" xfId="21870" xr:uid="{00000000-0005-0000-0000-0000D27E0000}"/>
    <cellStyle name="Moneda 97 2 2 2 3" xfId="8451" xr:uid="{00000000-0005-0000-0000-0000D37E0000}"/>
    <cellStyle name="Moneda 97 2 2 2 3 2" xfId="25187" xr:uid="{00000000-0005-0000-0000-0000D47E0000}"/>
    <cellStyle name="Moneda 97 2 2 2 4" xfId="11778" xr:uid="{00000000-0005-0000-0000-0000D57E0000}"/>
    <cellStyle name="Moneda 97 2 2 2 4 2" xfId="28514" xr:uid="{00000000-0005-0000-0000-0000D67E0000}"/>
    <cellStyle name="Moneda 97 2 2 2 5" xfId="15094" xr:uid="{00000000-0005-0000-0000-0000D77E0000}"/>
    <cellStyle name="Moneda 97 2 2 2 6" xfId="18553" xr:uid="{00000000-0005-0000-0000-0000D87E0000}"/>
    <cellStyle name="Moneda 97 2 2 3" xfId="2645" xr:uid="{00000000-0005-0000-0000-0000D97E0000}"/>
    <cellStyle name="Moneda 97 2 2 3 2" xfId="5962" xr:uid="{00000000-0005-0000-0000-0000DA7E0000}"/>
    <cellStyle name="Moneda 97 2 2 3 2 2" xfId="22698" xr:uid="{00000000-0005-0000-0000-0000DB7E0000}"/>
    <cellStyle name="Moneda 97 2 2 3 3" xfId="9279" xr:uid="{00000000-0005-0000-0000-0000DC7E0000}"/>
    <cellStyle name="Moneda 97 2 2 3 3 2" xfId="26015" xr:uid="{00000000-0005-0000-0000-0000DD7E0000}"/>
    <cellStyle name="Moneda 97 2 2 3 4" xfId="12606" xr:uid="{00000000-0005-0000-0000-0000DE7E0000}"/>
    <cellStyle name="Moneda 97 2 2 3 4 2" xfId="29342" xr:uid="{00000000-0005-0000-0000-0000DF7E0000}"/>
    <cellStyle name="Moneda 97 2 2 3 5" xfId="15922" xr:uid="{00000000-0005-0000-0000-0000E07E0000}"/>
    <cellStyle name="Moneda 97 2 2 3 6" xfId="19381" xr:uid="{00000000-0005-0000-0000-0000E17E0000}"/>
    <cellStyle name="Moneda 97 2 2 4" xfId="3473" xr:uid="{00000000-0005-0000-0000-0000E27E0000}"/>
    <cellStyle name="Moneda 97 2 2 4 2" xfId="6790" xr:uid="{00000000-0005-0000-0000-0000E37E0000}"/>
    <cellStyle name="Moneda 97 2 2 4 2 2" xfId="23526" xr:uid="{00000000-0005-0000-0000-0000E47E0000}"/>
    <cellStyle name="Moneda 97 2 2 4 3" xfId="10107" xr:uid="{00000000-0005-0000-0000-0000E57E0000}"/>
    <cellStyle name="Moneda 97 2 2 4 3 2" xfId="26843" xr:uid="{00000000-0005-0000-0000-0000E67E0000}"/>
    <cellStyle name="Moneda 97 2 2 4 4" xfId="13434" xr:uid="{00000000-0005-0000-0000-0000E77E0000}"/>
    <cellStyle name="Moneda 97 2 2 4 4 2" xfId="30170" xr:uid="{00000000-0005-0000-0000-0000E87E0000}"/>
    <cellStyle name="Moneda 97 2 2 4 5" xfId="16750" xr:uid="{00000000-0005-0000-0000-0000E97E0000}"/>
    <cellStyle name="Moneda 97 2 2 4 6" xfId="20209" xr:uid="{00000000-0005-0000-0000-0000EA7E0000}"/>
    <cellStyle name="Moneda 97 2 2 5" xfId="4305" xr:uid="{00000000-0005-0000-0000-0000EB7E0000}"/>
    <cellStyle name="Moneda 97 2 2 5 2" xfId="21041" xr:uid="{00000000-0005-0000-0000-0000EC7E0000}"/>
    <cellStyle name="Moneda 97 2 2 6" xfId="7622" xr:uid="{00000000-0005-0000-0000-0000ED7E0000}"/>
    <cellStyle name="Moneda 97 2 2 6 2" xfId="24358" xr:uid="{00000000-0005-0000-0000-0000EE7E0000}"/>
    <cellStyle name="Moneda 97 2 2 7" xfId="10949" xr:uid="{00000000-0005-0000-0000-0000EF7E0000}"/>
    <cellStyle name="Moneda 97 2 2 7 2" xfId="27685" xr:uid="{00000000-0005-0000-0000-0000F07E0000}"/>
    <cellStyle name="Moneda 97 2 2 8" xfId="14265" xr:uid="{00000000-0005-0000-0000-0000F17E0000}"/>
    <cellStyle name="Moneda 97 2 2 9" xfId="17724" xr:uid="{00000000-0005-0000-0000-0000F27E0000}"/>
    <cellStyle name="Moneda 97 2 3" xfId="1402" xr:uid="{00000000-0005-0000-0000-0000F37E0000}"/>
    <cellStyle name="Moneda 97 2 3 2" xfId="4719" xr:uid="{00000000-0005-0000-0000-0000F47E0000}"/>
    <cellStyle name="Moneda 97 2 3 2 2" xfId="21455" xr:uid="{00000000-0005-0000-0000-0000F57E0000}"/>
    <cellStyle name="Moneda 97 2 3 3" xfId="8036" xr:uid="{00000000-0005-0000-0000-0000F67E0000}"/>
    <cellStyle name="Moneda 97 2 3 3 2" xfId="24772" xr:uid="{00000000-0005-0000-0000-0000F77E0000}"/>
    <cellStyle name="Moneda 97 2 3 4" xfId="11363" xr:uid="{00000000-0005-0000-0000-0000F87E0000}"/>
    <cellStyle name="Moneda 97 2 3 4 2" xfId="28099" xr:uid="{00000000-0005-0000-0000-0000F97E0000}"/>
    <cellStyle name="Moneda 97 2 3 5" xfId="14679" xr:uid="{00000000-0005-0000-0000-0000FA7E0000}"/>
    <cellStyle name="Moneda 97 2 3 6" xfId="18138" xr:uid="{00000000-0005-0000-0000-0000FB7E0000}"/>
    <cellStyle name="Moneda 97 2 4" xfId="2231" xr:uid="{00000000-0005-0000-0000-0000FC7E0000}"/>
    <cellStyle name="Moneda 97 2 4 2" xfId="5548" xr:uid="{00000000-0005-0000-0000-0000FD7E0000}"/>
    <cellStyle name="Moneda 97 2 4 2 2" xfId="22284" xr:uid="{00000000-0005-0000-0000-0000FE7E0000}"/>
    <cellStyle name="Moneda 97 2 4 3" xfId="8865" xr:uid="{00000000-0005-0000-0000-0000FF7E0000}"/>
    <cellStyle name="Moneda 97 2 4 3 2" xfId="25601" xr:uid="{00000000-0005-0000-0000-0000007F0000}"/>
    <cellStyle name="Moneda 97 2 4 4" xfId="12192" xr:uid="{00000000-0005-0000-0000-0000017F0000}"/>
    <cellStyle name="Moneda 97 2 4 4 2" xfId="28928" xr:uid="{00000000-0005-0000-0000-0000027F0000}"/>
    <cellStyle name="Moneda 97 2 4 5" xfId="15508" xr:uid="{00000000-0005-0000-0000-0000037F0000}"/>
    <cellStyle name="Moneda 97 2 4 6" xfId="18967" xr:uid="{00000000-0005-0000-0000-0000047F0000}"/>
    <cellStyle name="Moneda 97 2 5" xfId="3059" xr:uid="{00000000-0005-0000-0000-0000057F0000}"/>
    <cellStyle name="Moneda 97 2 5 2" xfId="6376" xr:uid="{00000000-0005-0000-0000-0000067F0000}"/>
    <cellStyle name="Moneda 97 2 5 2 2" xfId="23112" xr:uid="{00000000-0005-0000-0000-0000077F0000}"/>
    <cellStyle name="Moneda 97 2 5 3" xfId="9693" xr:uid="{00000000-0005-0000-0000-0000087F0000}"/>
    <cellStyle name="Moneda 97 2 5 3 2" xfId="26429" xr:uid="{00000000-0005-0000-0000-0000097F0000}"/>
    <cellStyle name="Moneda 97 2 5 4" xfId="13020" xr:uid="{00000000-0005-0000-0000-00000A7F0000}"/>
    <cellStyle name="Moneda 97 2 5 4 2" xfId="29756" xr:uid="{00000000-0005-0000-0000-00000B7F0000}"/>
    <cellStyle name="Moneda 97 2 5 5" xfId="16336" xr:uid="{00000000-0005-0000-0000-00000C7F0000}"/>
    <cellStyle name="Moneda 97 2 5 6" xfId="19795" xr:uid="{00000000-0005-0000-0000-00000D7F0000}"/>
    <cellStyle name="Moneda 97 2 6" xfId="3891" xr:uid="{00000000-0005-0000-0000-00000E7F0000}"/>
    <cellStyle name="Moneda 97 2 6 2" xfId="20627" xr:uid="{00000000-0005-0000-0000-00000F7F0000}"/>
    <cellStyle name="Moneda 97 2 7" xfId="7208" xr:uid="{00000000-0005-0000-0000-0000107F0000}"/>
    <cellStyle name="Moneda 97 2 7 2" xfId="23944" xr:uid="{00000000-0005-0000-0000-0000117F0000}"/>
    <cellStyle name="Moneda 97 2 8" xfId="10535" xr:uid="{00000000-0005-0000-0000-0000127F0000}"/>
    <cellStyle name="Moneda 97 2 8 2" xfId="27271" xr:uid="{00000000-0005-0000-0000-0000137F0000}"/>
    <cellStyle name="Moneda 97 2 9" xfId="13851" xr:uid="{00000000-0005-0000-0000-0000147F0000}"/>
    <cellStyle name="Moneda 97 3" xfId="783" xr:uid="{00000000-0005-0000-0000-0000157F0000}"/>
    <cellStyle name="Moneda 97 3 2" xfId="1612" xr:uid="{00000000-0005-0000-0000-0000167F0000}"/>
    <cellStyle name="Moneda 97 3 2 2" xfId="4929" xr:uid="{00000000-0005-0000-0000-0000177F0000}"/>
    <cellStyle name="Moneda 97 3 2 2 2" xfId="21665" xr:uid="{00000000-0005-0000-0000-0000187F0000}"/>
    <cellStyle name="Moneda 97 3 2 3" xfId="8246" xr:uid="{00000000-0005-0000-0000-0000197F0000}"/>
    <cellStyle name="Moneda 97 3 2 3 2" xfId="24982" xr:uid="{00000000-0005-0000-0000-00001A7F0000}"/>
    <cellStyle name="Moneda 97 3 2 4" xfId="11573" xr:uid="{00000000-0005-0000-0000-00001B7F0000}"/>
    <cellStyle name="Moneda 97 3 2 4 2" xfId="28309" xr:uid="{00000000-0005-0000-0000-00001C7F0000}"/>
    <cellStyle name="Moneda 97 3 2 5" xfId="14889" xr:uid="{00000000-0005-0000-0000-00001D7F0000}"/>
    <cellStyle name="Moneda 97 3 2 6" xfId="18348" xr:uid="{00000000-0005-0000-0000-00001E7F0000}"/>
    <cellStyle name="Moneda 97 3 3" xfId="2440" xr:uid="{00000000-0005-0000-0000-00001F7F0000}"/>
    <cellStyle name="Moneda 97 3 3 2" xfId="5757" xr:uid="{00000000-0005-0000-0000-0000207F0000}"/>
    <cellStyle name="Moneda 97 3 3 2 2" xfId="22493" xr:uid="{00000000-0005-0000-0000-0000217F0000}"/>
    <cellStyle name="Moneda 97 3 3 3" xfId="9074" xr:uid="{00000000-0005-0000-0000-0000227F0000}"/>
    <cellStyle name="Moneda 97 3 3 3 2" xfId="25810" xr:uid="{00000000-0005-0000-0000-0000237F0000}"/>
    <cellStyle name="Moneda 97 3 3 4" xfId="12401" xr:uid="{00000000-0005-0000-0000-0000247F0000}"/>
    <cellStyle name="Moneda 97 3 3 4 2" xfId="29137" xr:uid="{00000000-0005-0000-0000-0000257F0000}"/>
    <cellStyle name="Moneda 97 3 3 5" xfId="15717" xr:uid="{00000000-0005-0000-0000-0000267F0000}"/>
    <cellStyle name="Moneda 97 3 3 6" xfId="19176" xr:uid="{00000000-0005-0000-0000-0000277F0000}"/>
    <cellStyle name="Moneda 97 3 4" xfId="3268" xr:uid="{00000000-0005-0000-0000-0000287F0000}"/>
    <cellStyle name="Moneda 97 3 4 2" xfId="6585" xr:uid="{00000000-0005-0000-0000-0000297F0000}"/>
    <cellStyle name="Moneda 97 3 4 2 2" xfId="23321" xr:uid="{00000000-0005-0000-0000-00002A7F0000}"/>
    <cellStyle name="Moneda 97 3 4 3" xfId="9902" xr:uid="{00000000-0005-0000-0000-00002B7F0000}"/>
    <cellStyle name="Moneda 97 3 4 3 2" xfId="26638" xr:uid="{00000000-0005-0000-0000-00002C7F0000}"/>
    <cellStyle name="Moneda 97 3 4 4" xfId="13229" xr:uid="{00000000-0005-0000-0000-00002D7F0000}"/>
    <cellStyle name="Moneda 97 3 4 4 2" xfId="29965" xr:uid="{00000000-0005-0000-0000-00002E7F0000}"/>
    <cellStyle name="Moneda 97 3 4 5" xfId="16545" xr:uid="{00000000-0005-0000-0000-00002F7F0000}"/>
    <cellStyle name="Moneda 97 3 4 6" xfId="20004" xr:uid="{00000000-0005-0000-0000-0000307F0000}"/>
    <cellStyle name="Moneda 97 3 5" xfId="4100" xr:uid="{00000000-0005-0000-0000-0000317F0000}"/>
    <cellStyle name="Moneda 97 3 5 2" xfId="20836" xr:uid="{00000000-0005-0000-0000-0000327F0000}"/>
    <cellStyle name="Moneda 97 3 6" xfId="7417" xr:uid="{00000000-0005-0000-0000-0000337F0000}"/>
    <cellStyle name="Moneda 97 3 6 2" xfId="24153" xr:uid="{00000000-0005-0000-0000-0000347F0000}"/>
    <cellStyle name="Moneda 97 3 7" xfId="10744" xr:uid="{00000000-0005-0000-0000-0000357F0000}"/>
    <cellStyle name="Moneda 97 3 7 2" xfId="27480" xr:uid="{00000000-0005-0000-0000-0000367F0000}"/>
    <cellStyle name="Moneda 97 3 8" xfId="14060" xr:uid="{00000000-0005-0000-0000-0000377F0000}"/>
    <cellStyle name="Moneda 97 3 9" xfId="17519" xr:uid="{00000000-0005-0000-0000-0000387F0000}"/>
    <cellStyle name="Moneda 97 4" xfId="1197" xr:uid="{00000000-0005-0000-0000-0000397F0000}"/>
    <cellStyle name="Moneda 97 4 2" xfId="4514" xr:uid="{00000000-0005-0000-0000-00003A7F0000}"/>
    <cellStyle name="Moneda 97 4 2 2" xfId="21250" xr:uid="{00000000-0005-0000-0000-00003B7F0000}"/>
    <cellStyle name="Moneda 97 4 3" xfId="7831" xr:uid="{00000000-0005-0000-0000-00003C7F0000}"/>
    <cellStyle name="Moneda 97 4 3 2" xfId="24567" xr:uid="{00000000-0005-0000-0000-00003D7F0000}"/>
    <cellStyle name="Moneda 97 4 4" xfId="11158" xr:uid="{00000000-0005-0000-0000-00003E7F0000}"/>
    <cellStyle name="Moneda 97 4 4 2" xfId="27894" xr:uid="{00000000-0005-0000-0000-00003F7F0000}"/>
    <cellStyle name="Moneda 97 4 5" xfId="14474" xr:uid="{00000000-0005-0000-0000-0000407F0000}"/>
    <cellStyle name="Moneda 97 4 6" xfId="17933" xr:uid="{00000000-0005-0000-0000-0000417F0000}"/>
    <cellStyle name="Moneda 97 5" xfId="2026" xr:uid="{00000000-0005-0000-0000-0000427F0000}"/>
    <cellStyle name="Moneda 97 5 2" xfId="5343" xr:uid="{00000000-0005-0000-0000-0000437F0000}"/>
    <cellStyle name="Moneda 97 5 2 2" xfId="22079" xr:uid="{00000000-0005-0000-0000-0000447F0000}"/>
    <cellStyle name="Moneda 97 5 3" xfId="8660" xr:uid="{00000000-0005-0000-0000-0000457F0000}"/>
    <cellStyle name="Moneda 97 5 3 2" xfId="25396" xr:uid="{00000000-0005-0000-0000-0000467F0000}"/>
    <cellStyle name="Moneda 97 5 4" xfId="11987" xr:uid="{00000000-0005-0000-0000-0000477F0000}"/>
    <cellStyle name="Moneda 97 5 4 2" xfId="28723" xr:uid="{00000000-0005-0000-0000-0000487F0000}"/>
    <cellStyle name="Moneda 97 5 5" xfId="15303" xr:uid="{00000000-0005-0000-0000-0000497F0000}"/>
    <cellStyle name="Moneda 97 5 6" xfId="18762" xr:uid="{00000000-0005-0000-0000-00004A7F0000}"/>
    <cellStyle name="Moneda 97 6" xfId="2854" xr:uid="{00000000-0005-0000-0000-00004B7F0000}"/>
    <cellStyle name="Moneda 97 6 2" xfId="6171" xr:uid="{00000000-0005-0000-0000-00004C7F0000}"/>
    <cellStyle name="Moneda 97 6 2 2" xfId="22907" xr:uid="{00000000-0005-0000-0000-00004D7F0000}"/>
    <cellStyle name="Moneda 97 6 3" xfId="9488" xr:uid="{00000000-0005-0000-0000-00004E7F0000}"/>
    <cellStyle name="Moneda 97 6 3 2" xfId="26224" xr:uid="{00000000-0005-0000-0000-00004F7F0000}"/>
    <cellStyle name="Moneda 97 6 4" xfId="12815" xr:uid="{00000000-0005-0000-0000-0000507F0000}"/>
    <cellStyle name="Moneda 97 6 4 2" xfId="29551" xr:uid="{00000000-0005-0000-0000-0000517F0000}"/>
    <cellStyle name="Moneda 97 6 5" xfId="16131" xr:uid="{00000000-0005-0000-0000-0000527F0000}"/>
    <cellStyle name="Moneda 97 6 6" xfId="19590" xr:uid="{00000000-0005-0000-0000-0000537F0000}"/>
    <cellStyle name="Moneda 97 7" xfId="3686" xr:uid="{00000000-0005-0000-0000-0000547F0000}"/>
    <cellStyle name="Moneda 97 7 2" xfId="20422" xr:uid="{00000000-0005-0000-0000-0000557F0000}"/>
    <cellStyle name="Moneda 97 8" xfId="7003" xr:uid="{00000000-0005-0000-0000-0000567F0000}"/>
    <cellStyle name="Moneda 97 8 2" xfId="23739" xr:uid="{00000000-0005-0000-0000-0000577F0000}"/>
    <cellStyle name="Moneda 97 9" xfId="10330" xr:uid="{00000000-0005-0000-0000-0000587F0000}"/>
    <cellStyle name="Moneda 97 9 2" xfId="27066" xr:uid="{00000000-0005-0000-0000-0000597F0000}"/>
    <cellStyle name="Moneda 98" xfId="337" xr:uid="{00000000-0005-0000-0000-00005A7F0000}"/>
    <cellStyle name="Moneda 98 10" xfId="13647" xr:uid="{00000000-0005-0000-0000-00005B7F0000}"/>
    <cellStyle name="Moneda 98 11" xfId="17106" xr:uid="{00000000-0005-0000-0000-00005C7F0000}"/>
    <cellStyle name="Moneda 98 2" xfId="568" xr:uid="{00000000-0005-0000-0000-00005D7F0000}"/>
    <cellStyle name="Moneda 98 2 10" xfId="17311" xr:uid="{00000000-0005-0000-0000-00005E7F0000}"/>
    <cellStyle name="Moneda 98 2 2" xfId="989" xr:uid="{00000000-0005-0000-0000-00005F7F0000}"/>
    <cellStyle name="Moneda 98 2 2 2" xfId="1818" xr:uid="{00000000-0005-0000-0000-0000607F0000}"/>
    <cellStyle name="Moneda 98 2 2 2 2" xfId="5135" xr:uid="{00000000-0005-0000-0000-0000617F0000}"/>
    <cellStyle name="Moneda 98 2 2 2 2 2" xfId="21871" xr:uid="{00000000-0005-0000-0000-0000627F0000}"/>
    <cellStyle name="Moneda 98 2 2 2 3" xfId="8452" xr:uid="{00000000-0005-0000-0000-0000637F0000}"/>
    <cellStyle name="Moneda 98 2 2 2 3 2" xfId="25188" xr:uid="{00000000-0005-0000-0000-0000647F0000}"/>
    <cellStyle name="Moneda 98 2 2 2 4" xfId="11779" xr:uid="{00000000-0005-0000-0000-0000657F0000}"/>
    <cellStyle name="Moneda 98 2 2 2 4 2" xfId="28515" xr:uid="{00000000-0005-0000-0000-0000667F0000}"/>
    <cellStyle name="Moneda 98 2 2 2 5" xfId="15095" xr:uid="{00000000-0005-0000-0000-0000677F0000}"/>
    <cellStyle name="Moneda 98 2 2 2 6" xfId="18554" xr:uid="{00000000-0005-0000-0000-0000687F0000}"/>
    <cellStyle name="Moneda 98 2 2 3" xfId="2646" xr:uid="{00000000-0005-0000-0000-0000697F0000}"/>
    <cellStyle name="Moneda 98 2 2 3 2" xfId="5963" xr:uid="{00000000-0005-0000-0000-00006A7F0000}"/>
    <cellStyle name="Moneda 98 2 2 3 2 2" xfId="22699" xr:uid="{00000000-0005-0000-0000-00006B7F0000}"/>
    <cellStyle name="Moneda 98 2 2 3 3" xfId="9280" xr:uid="{00000000-0005-0000-0000-00006C7F0000}"/>
    <cellStyle name="Moneda 98 2 2 3 3 2" xfId="26016" xr:uid="{00000000-0005-0000-0000-00006D7F0000}"/>
    <cellStyle name="Moneda 98 2 2 3 4" xfId="12607" xr:uid="{00000000-0005-0000-0000-00006E7F0000}"/>
    <cellStyle name="Moneda 98 2 2 3 4 2" xfId="29343" xr:uid="{00000000-0005-0000-0000-00006F7F0000}"/>
    <cellStyle name="Moneda 98 2 2 3 5" xfId="15923" xr:uid="{00000000-0005-0000-0000-0000707F0000}"/>
    <cellStyle name="Moneda 98 2 2 3 6" xfId="19382" xr:uid="{00000000-0005-0000-0000-0000717F0000}"/>
    <cellStyle name="Moneda 98 2 2 4" xfId="3474" xr:uid="{00000000-0005-0000-0000-0000727F0000}"/>
    <cellStyle name="Moneda 98 2 2 4 2" xfId="6791" xr:uid="{00000000-0005-0000-0000-0000737F0000}"/>
    <cellStyle name="Moneda 98 2 2 4 2 2" xfId="23527" xr:uid="{00000000-0005-0000-0000-0000747F0000}"/>
    <cellStyle name="Moneda 98 2 2 4 3" xfId="10108" xr:uid="{00000000-0005-0000-0000-0000757F0000}"/>
    <cellStyle name="Moneda 98 2 2 4 3 2" xfId="26844" xr:uid="{00000000-0005-0000-0000-0000767F0000}"/>
    <cellStyle name="Moneda 98 2 2 4 4" xfId="13435" xr:uid="{00000000-0005-0000-0000-0000777F0000}"/>
    <cellStyle name="Moneda 98 2 2 4 4 2" xfId="30171" xr:uid="{00000000-0005-0000-0000-0000787F0000}"/>
    <cellStyle name="Moneda 98 2 2 4 5" xfId="16751" xr:uid="{00000000-0005-0000-0000-0000797F0000}"/>
    <cellStyle name="Moneda 98 2 2 4 6" xfId="20210" xr:uid="{00000000-0005-0000-0000-00007A7F0000}"/>
    <cellStyle name="Moneda 98 2 2 5" xfId="4306" xr:uid="{00000000-0005-0000-0000-00007B7F0000}"/>
    <cellStyle name="Moneda 98 2 2 5 2" xfId="21042" xr:uid="{00000000-0005-0000-0000-00007C7F0000}"/>
    <cellStyle name="Moneda 98 2 2 6" xfId="7623" xr:uid="{00000000-0005-0000-0000-00007D7F0000}"/>
    <cellStyle name="Moneda 98 2 2 6 2" xfId="24359" xr:uid="{00000000-0005-0000-0000-00007E7F0000}"/>
    <cellStyle name="Moneda 98 2 2 7" xfId="10950" xr:uid="{00000000-0005-0000-0000-00007F7F0000}"/>
    <cellStyle name="Moneda 98 2 2 7 2" xfId="27686" xr:uid="{00000000-0005-0000-0000-0000807F0000}"/>
    <cellStyle name="Moneda 98 2 2 8" xfId="14266" xr:uid="{00000000-0005-0000-0000-0000817F0000}"/>
    <cellStyle name="Moneda 98 2 2 9" xfId="17725" xr:uid="{00000000-0005-0000-0000-0000827F0000}"/>
    <cellStyle name="Moneda 98 2 3" xfId="1403" xr:uid="{00000000-0005-0000-0000-0000837F0000}"/>
    <cellStyle name="Moneda 98 2 3 2" xfId="4720" xr:uid="{00000000-0005-0000-0000-0000847F0000}"/>
    <cellStyle name="Moneda 98 2 3 2 2" xfId="21456" xr:uid="{00000000-0005-0000-0000-0000857F0000}"/>
    <cellStyle name="Moneda 98 2 3 3" xfId="8037" xr:uid="{00000000-0005-0000-0000-0000867F0000}"/>
    <cellStyle name="Moneda 98 2 3 3 2" xfId="24773" xr:uid="{00000000-0005-0000-0000-0000877F0000}"/>
    <cellStyle name="Moneda 98 2 3 4" xfId="11364" xr:uid="{00000000-0005-0000-0000-0000887F0000}"/>
    <cellStyle name="Moneda 98 2 3 4 2" xfId="28100" xr:uid="{00000000-0005-0000-0000-0000897F0000}"/>
    <cellStyle name="Moneda 98 2 3 5" xfId="14680" xr:uid="{00000000-0005-0000-0000-00008A7F0000}"/>
    <cellStyle name="Moneda 98 2 3 6" xfId="18139" xr:uid="{00000000-0005-0000-0000-00008B7F0000}"/>
    <cellStyle name="Moneda 98 2 4" xfId="2232" xr:uid="{00000000-0005-0000-0000-00008C7F0000}"/>
    <cellStyle name="Moneda 98 2 4 2" xfId="5549" xr:uid="{00000000-0005-0000-0000-00008D7F0000}"/>
    <cellStyle name="Moneda 98 2 4 2 2" xfId="22285" xr:uid="{00000000-0005-0000-0000-00008E7F0000}"/>
    <cellStyle name="Moneda 98 2 4 3" xfId="8866" xr:uid="{00000000-0005-0000-0000-00008F7F0000}"/>
    <cellStyle name="Moneda 98 2 4 3 2" xfId="25602" xr:uid="{00000000-0005-0000-0000-0000907F0000}"/>
    <cellStyle name="Moneda 98 2 4 4" xfId="12193" xr:uid="{00000000-0005-0000-0000-0000917F0000}"/>
    <cellStyle name="Moneda 98 2 4 4 2" xfId="28929" xr:uid="{00000000-0005-0000-0000-0000927F0000}"/>
    <cellStyle name="Moneda 98 2 4 5" xfId="15509" xr:uid="{00000000-0005-0000-0000-0000937F0000}"/>
    <cellStyle name="Moneda 98 2 4 6" xfId="18968" xr:uid="{00000000-0005-0000-0000-0000947F0000}"/>
    <cellStyle name="Moneda 98 2 5" xfId="3060" xr:uid="{00000000-0005-0000-0000-0000957F0000}"/>
    <cellStyle name="Moneda 98 2 5 2" xfId="6377" xr:uid="{00000000-0005-0000-0000-0000967F0000}"/>
    <cellStyle name="Moneda 98 2 5 2 2" xfId="23113" xr:uid="{00000000-0005-0000-0000-0000977F0000}"/>
    <cellStyle name="Moneda 98 2 5 3" xfId="9694" xr:uid="{00000000-0005-0000-0000-0000987F0000}"/>
    <cellStyle name="Moneda 98 2 5 3 2" xfId="26430" xr:uid="{00000000-0005-0000-0000-0000997F0000}"/>
    <cellStyle name="Moneda 98 2 5 4" xfId="13021" xr:uid="{00000000-0005-0000-0000-00009A7F0000}"/>
    <cellStyle name="Moneda 98 2 5 4 2" xfId="29757" xr:uid="{00000000-0005-0000-0000-00009B7F0000}"/>
    <cellStyle name="Moneda 98 2 5 5" xfId="16337" xr:uid="{00000000-0005-0000-0000-00009C7F0000}"/>
    <cellStyle name="Moneda 98 2 5 6" xfId="19796" xr:uid="{00000000-0005-0000-0000-00009D7F0000}"/>
    <cellStyle name="Moneda 98 2 6" xfId="3892" xr:uid="{00000000-0005-0000-0000-00009E7F0000}"/>
    <cellStyle name="Moneda 98 2 6 2" xfId="20628" xr:uid="{00000000-0005-0000-0000-00009F7F0000}"/>
    <cellStyle name="Moneda 98 2 7" xfId="7209" xr:uid="{00000000-0005-0000-0000-0000A07F0000}"/>
    <cellStyle name="Moneda 98 2 7 2" xfId="23945" xr:uid="{00000000-0005-0000-0000-0000A17F0000}"/>
    <cellStyle name="Moneda 98 2 8" xfId="10536" xr:uid="{00000000-0005-0000-0000-0000A27F0000}"/>
    <cellStyle name="Moneda 98 2 8 2" xfId="27272" xr:uid="{00000000-0005-0000-0000-0000A37F0000}"/>
    <cellStyle name="Moneda 98 2 9" xfId="13852" xr:uid="{00000000-0005-0000-0000-0000A47F0000}"/>
    <cellStyle name="Moneda 98 3" xfId="784" xr:uid="{00000000-0005-0000-0000-0000A57F0000}"/>
    <cellStyle name="Moneda 98 3 2" xfId="1613" xr:uid="{00000000-0005-0000-0000-0000A67F0000}"/>
    <cellStyle name="Moneda 98 3 2 2" xfId="4930" xr:uid="{00000000-0005-0000-0000-0000A77F0000}"/>
    <cellStyle name="Moneda 98 3 2 2 2" xfId="21666" xr:uid="{00000000-0005-0000-0000-0000A87F0000}"/>
    <cellStyle name="Moneda 98 3 2 3" xfId="8247" xr:uid="{00000000-0005-0000-0000-0000A97F0000}"/>
    <cellStyle name="Moneda 98 3 2 3 2" xfId="24983" xr:uid="{00000000-0005-0000-0000-0000AA7F0000}"/>
    <cellStyle name="Moneda 98 3 2 4" xfId="11574" xr:uid="{00000000-0005-0000-0000-0000AB7F0000}"/>
    <cellStyle name="Moneda 98 3 2 4 2" xfId="28310" xr:uid="{00000000-0005-0000-0000-0000AC7F0000}"/>
    <cellStyle name="Moneda 98 3 2 5" xfId="14890" xr:uid="{00000000-0005-0000-0000-0000AD7F0000}"/>
    <cellStyle name="Moneda 98 3 2 6" xfId="18349" xr:uid="{00000000-0005-0000-0000-0000AE7F0000}"/>
    <cellStyle name="Moneda 98 3 3" xfId="2441" xr:uid="{00000000-0005-0000-0000-0000AF7F0000}"/>
    <cellStyle name="Moneda 98 3 3 2" xfId="5758" xr:uid="{00000000-0005-0000-0000-0000B07F0000}"/>
    <cellStyle name="Moneda 98 3 3 2 2" xfId="22494" xr:uid="{00000000-0005-0000-0000-0000B17F0000}"/>
    <cellStyle name="Moneda 98 3 3 3" xfId="9075" xr:uid="{00000000-0005-0000-0000-0000B27F0000}"/>
    <cellStyle name="Moneda 98 3 3 3 2" xfId="25811" xr:uid="{00000000-0005-0000-0000-0000B37F0000}"/>
    <cellStyle name="Moneda 98 3 3 4" xfId="12402" xr:uid="{00000000-0005-0000-0000-0000B47F0000}"/>
    <cellStyle name="Moneda 98 3 3 4 2" xfId="29138" xr:uid="{00000000-0005-0000-0000-0000B57F0000}"/>
    <cellStyle name="Moneda 98 3 3 5" xfId="15718" xr:uid="{00000000-0005-0000-0000-0000B67F0000}"/>
    <cellStyle name="Moneda 98 3 3 6" xfId="19177" xr:uid="{00000000-0005-0000-0000-0000B77F0000}"/>
    <cellStyle name="Moneda 98 3 4" xfId="3269" xr:uid="{00000000-0005-0000-0000-0000B87F0000}"/>
    <cellStyle name="Moneda 98 3 4 2" xfId="6586" xr:uid="{00000000-0005-0000-0000-0000B97F0000}"/>
    <cellStyle name="Moneda 98 3 4 2 2" xfId="23322" xr:uid="{00000000-0005-0000-0000-0000BA7F0000}"/>
    <cellStyle name="Moneda 98 3 4 3" xfId="9903" xr:uid="{00000000-0005-0000-0000-0000BB7F0000}"/>
    <cellStyle name="Moneda 98 3 4 3 2" xfId="26639" xr:uid="{00000000-0005-0000-0000-0000BC7F0000}"/>
    <cellStyle name="Moneda 98 3 4 4" xfId="13230" xr:uid="{00000000-0005-0000-0000-0000BD7F0000}"/>
    <cellStyle name="Moneda 98 3 4 4 2" xfId="29966" xr:uid="{00000000-0005-0000-0000-0000BE7F0000}"/>
    <cellStyle name="Moneda 98 3 4 5" xfId="16546" xr:uid="{00000000-0005-0000-0000-0000BF7F0000}"/>
    <cellStyle name="Moneda 98 3 4 6" xfId="20005" xr:uid="{00000000-0005-0000-0000-0000C07F0000}"/>
    <cellStyle name="Moneda 98 3 5" xfId="4101" xr:uid="{00000000-0005-0000-0000-0000C17F0000}"/>
    <cellStyle name="Moneda 98 3 5 2" xfId="20837" xr:uid="{00000000-0005-0000-0000-0000C27F0000}"/>
    <cellStyle name="Moneda 98 3 6" xfId="7418" xr:uid="{00000000-0005-0000-0000-0000C37F0000}"/>
    <cellStyle name="Moneda 98 3 6 2" xfId="24154" xr:uid="{00000000-0005-0000-0000-0000C47F0000}"/>
    <cellStyle name="Moneda 98 3 7" xfId="10745" xr:uid="{00000000-0005-0000-0000-0000C57F0000}"/>
    <cellStyle name="Moneda 98 3 7 2" xfId="27481" xr:uid="{00000000-0005-0000-0000-0000C67F0000}"/>
    <cellStyle name="Moneda 98 3 8" xfId="14061" xr:uid="{00000000-0005-0000-0000-0000C77F0000}"/>
    <cellStyle name="Moneda 98 3 9" xfId="17520" xr:uid="{00000000-0005-0000-0000-0000C87F0000}"/>
    <cellStyle name="Moneda 98 4" xfId="1198" xr:uid="{00000000-0005-0000-0000-0000C97F0000}"/>
    <cellStyle name="Moneda 98 4 2" xfId="4515" xr:uid="{00000000-0005-0000-0000-0000CA7F0000}"/>
    <cellStyle name="Moneda 98 4 2 2" xfId="21251" xr:uid="{00000000-0005-0000-0000-0000CB7F0000}"/>
    <cellStyle name="Moneda 98 4 3" xfId="7832" xr:uid="{00000000-0005-0000-0000-0000CC7F0000}"/>
    <cellStyle name="Moneda 98 4 3 2" xfId="24568" xr:uid="{00000000-0005-0000-0000-0000CD7F0000}"/>
    <cellStyle name="Moneda 98 4 4" xfId="11159" xr:uid="{00000000-0005-0000-0000-0000CE7F0000}"/>
    <cellStyle name="Moneda 98 4 4 2" xfId="27895" xr:uid="{00000000-0005-0000-0000-0000CF7F0000}"/>
    <cellStyle name="Moneda 98 4 5" xfId="14475" xr:uid="{00000000-0005-0000-0000-0000D07F0000}"/>
    <cellStyle name="Moneda 98 4 6" xfId="17934" xr:uid="{00000000-0005-0000-0000-0000D17F0000}"/>
    <cellStyle name="Moneda 98 5" xfId="2027" xr:uid="{00000000-0005-0000-0000-0000D27F0000}"/>
    <cellStyle name="Moneda 98 5 2" xfId="5344" xr:uid="{00000000-0005-0000-0000-0000D37F0000}"/>
    <cellStyle name="Moneda 98 5 2 2" xfId="22080" xr:uid="{00000000-0005-0000-0000-0000D47F0000}"/>
    <cellStyle name="Moneda 98 5 3" xfId="8661" xr:uid="{00000000-0005-0000-0000-0000D57F0000}"/>
    <cellStyle name="Moneda 98 5 3 2" xfId="25397" xr:uid="{00000000-0005-0000-0000-0000D67F0000}"/>
    <cellStyle name="Moneda 98 5 4" xfId="11988" xr:uid="{00000000-0005-0000-0000-0000D77F0000}"/>
    <cellStyle name="Moneda 98 5 4 2" xfId="28724" xr:uid="{00000000-0005-0000-0000-0000D87F0000}"/>
    <cellStyle name="Moneda 98 5 5" xfId="15304" xr:uid="{00000000-0005-0000-0000-0000D97F0000}"/>
    <cellStyle name="Moneda 98 5 6" xfId="18763" xr:uid="{00000000-0005-0000-0000-0000DA7F0000}"/>
    <cellStyle name="Moneda 98 6" xfId="2855" xr:uid="{00000000-0005-0000-0000-0000DB7F0000}"/>
    <cellStyle name="Moneda 98 6 2" xfId="6172" xr:uid="{00000000-0005-0000-0000-0000DC7F0000}"/>
    <cellStyle name="Moneda 98 6 2 2" xfId="22908" xr:uid="{00000000-0005-0000-0000-0000DD7F0000}"/>
    <cellStyle name="Moneda 98 6 3" xfId="9489" xr:uid="{00000000-0005-0000-0000-0000DE7F0000}"/>
    <cellStyle name="Moneda 98 6 3 2" xfId="26225" xr:uid="{00000000-0005-0000-0000-0000DF7F0000}"/>
    <cellStyle name="Moneda 98 6 4" xfId="12816" xr:uid="{00000000-0005-0000-0000-0000E07F0000}"/>
    <cellStyle name="Moneda 98 6 4 2" xfId="29552" xr:uid="{00000000-0005-0000-0000-0000E17F0000}"/>
    <cellStyle name="Moneda 98 6 5" xfId="16132" xr:uid="{00000000-0005-0000-0000-0000E27F0000}"/>
    <cellStyle name="Moneda 98 6 6" xfId="19591" xr:uid="{00000000-0005-0000-0000-0000E37F0000}"/>
    <cellStyle name="Moneda 98 7" xfId="3687" xr:uid="{00000000-0005-0000-0000-0000E47F0000}"/>
    <cellStyle name="Moneda 98 7 2" xfId="20423" xr:uid="{00000000-0005-0000-0000-0000E57F0000}"/>
    <cellStyle name="Moneda 98 8" xfId="7004" xr:uid="{00000000-0005-0000-0000-0000E67F0000}"/>
    <cellStyle name="Moneda 98 8 2" xfId="23740" xr:uid="{00000000-0005-0000-0000-0000E77F0000}"/>
    <cellStyle name="Moneda 98 9" xfId="10331" xr:uid="{00000000-0005-0000-0000-0000E87F0000}"/>
    <cellStyle name="Moneda 98 9 2" xfId="27067" xr:uid="{00000000-0005-0000-0000-0000E97F0000}"/>
    <cellStyle name="Moneda 99" xfId="338" xr:uid="{00000000-0005-0000-0000-0000EA7F0000}"/>
    <cellStyle name="Moneda 99 10" xfId="13648" xr:uid="{00000000-0005-0000-0000-0000EB7F0000}"/>
    <cellStyle name="Moneda 99 11" xfId="17107" xr:uid="{00000000-0005-0000-0000-0000EC7F0000}"/>
    <cellStyle name="Moneda 99 2" xfId="569" xr:uid="{00000000-0005-0000-0000-0000ED7F0000}"/>
    <cellStyle name="Moneda 99 2 10" xfId="17312" xr:uid="{00000000-0005-0000-0000-0000EE7F0000}"/>
    <cellStyle name="Moneda 99 2 2" xfId="990" xr:uid="{00000000-0005-0000-0000-0000EF7F0000}"/>
    <cellStyle name="Moneda 99 2 2 2" xfId="1819" xr:uid="{00000000-0005-0000-0000-0000F07F0000}"/>
    <cellStyle name="Moneda 99 2 2 2 2" xfId="5136" xr:uid="{00000000-0005-0000-0000-0000F17F0000}"/>
    <cellStyle name="Moneda 99 2 2 2 2 2" xfId="21872" xr:uid="{00000000-0005-0000-0000-0000F27F0000}"/>
    <cellStyle name="Moneda 99 2 2 2 3" xfId="8453" xr:uid="{00000000-0005-0000-0000-0000F37F0000}"/>
    <cellStyle name="Moneda 99 2 2 2 3 2" xfId="25189" xr:uid="{00000000-0005-0000-0000-0000F47F0000}"/>
    <cellStyle name="Moneda 99 2 2 2 4" xfId="11780" xr:uid="{00000000-0005-0000-0000-0000F57F0000}"/>
    <cellStyle name="Moneda 99 2 2 2 4 2" xfId="28516" xr:uid="{00000000-0005-0000-0000-0000F67F0000}"/>
    <cellStyle name="Moneda 99 2 2 2 5" xfId="15096" xr:uid="{00000000-0005-0000-0000-0000F77F0000}"/>
    <cellStyle name="Moneda 99 2 2 2 6" xfId="18555" xr:uid="{00000000-0005-0000-0000-0000F87F0000}"/>
    <cellStyle name="Moneda 99 2 2 3" xfId="2647" xr:uid="{00000000-0005-0000-0000-0000F97F0000}"/>
    <cellStyle name="Moneda 99 2 2 3 2" xfId="5964" xr:uid="{00000000-0005-0000-0000-0000FA7F0000}"/>
    <cellStyle name="Moneda 99 2 2 3 2 2" xfId="22700" xr:uid="{00000000-0005-0000-0000-0000FB7F0000}"/>
    <cellStyle name="Moneda 99 2 2 3 3" xfId="9281" xr:uid="{00000000-0005-0000-0000-0000FC7F0000}"/>
    <cellStyle name="Moneda 99 2 2 3 3 2" xfId="26017" xr:uid="{00000000-0005-0000-0000-0000FD7F0000}"/>
    <cellStyle name="Moneda 99 2 2 3 4" xfId="12608" xr:uid="{00000000-0005-0000-0000-0000FE7F0000}"/>
    <cellStyle name="Moneda 99 2 2 3 4 2" xfId="29344" xr:uid="{00000000-0005-0000-0000-0000FF7F0000}"/>
    <cellStyle name="Moneda 99 2 2 3 5" xfId="15924" xr:uid="{00000000-0005-0000-0000-000000800000}"/>
    <cellStyle name="Moneda 99 2 2 3 6" xfId="19383" xr:uid="{00000000-0005-0000-0000-000001800000}"/>
    <cellStyle name="Moneda 99 2 2 4" xfId="3475" xr:uid="{00000000-0005-0000-0000-000002800000}"/>
    <cellStyle name="Moneda 99 2 2 4 2" xfId="6792" xr:uid="{00000000-0005-0000-0000-000003800000}"/>
    <cellStyle name="Moneda 99 2 2 4 2 2" xfId="23528" xr:uid="{00000000-0005-0000-0000-000004800000}"/>
    <cellStyle name="Moneda 99 2 2 4 3" xfId="10109" xr:uid="{00000000-0005-0000-0000-000005800000}"/>
    <cellStyle name="Moneda 99 2 2 4 3 2" xfId="26845" xr:uid="{00000000-0005-0000-0000-000006800000}"/>
    <cellStyle name="Moneda 99 2 2 4 4" xfId="13436" xr:uid="{00000000-0005-0000-0000-000007800000}"/>
    <cellStyle name="Moneda 99 2 2 4 4 2" xfId="30172" xr:uid="{00000000-0005-0000-0000-000008800000}"/>
    <cellStyle name="Moneda 99 2 2 4 5" xfId="16752" xr:uid="{00000000-0005-0000-0000-000009800000}"/>
    <cellStyle name="Moneda 99 2 2 4 6" xfId="20211" xr:uid="{00000000-0005-0000-0000-00000A800000}"/>
    <cellStyle name="Moneda 99 2 2 5" xfId="4307" xr:uid="{00000000-0005-0000-0000-00000B800000}"/>
    <cellStyle name="Moneda 99 2 2 5 2" xfId="21043" xr:uid="{00000000-0005-0000-0000-00000C800000}"/>
    <cellStyle name="Moneda 99 2 2 6" xfId="7624" xr:uid="{00000000-0005-0000-0000-00000D800000}"/>
    <cellStyle name="Moneda 99 2 2 6 2" xfId="24360" xr:uid="{00000000-0005-0000-0000-00000E800000}"/>
    <cellStyle name="Moneda 99 2 2 7" xfId="10951" xr:uid="{00000000-0005-0000-0000-00000F800000}"/>
    <cellStyle name="Moneda 99 2 2 7 2" xfId="27687" xr:uid="{00000000-0005-0000-0000-000010800000}"/>
    <cellStyle name="Moneda 99 2 2 8" xfId="14267" xr:uid="{00000000-0005-0000-0000-000011800000}"/>
    <cellStyle name="Moneda 99 2 2 9" xfId="17726" xr:uid="{00000000-0005-0000-0000-000012800000}"/>
    <cellStyle name="Moneda 99 2 3" xfId="1404" xr:uid="{00000000-0005-0000-0000-000013800000}"/>
    <cellStyle name="Moneda 99 2 3 2" xfId="4721" xr:uid="{00000000-0005-0000-0000-000014800000}"/>
    <cellStyle name="Moneda 99 2 3 2 2" xfId="21457" xr:uid="{00000000-0005-0000-0000-000015800000}"/>
    <cellStyle name="Moneda 99 2 3 3" xfId="8038" xr:uid="{00000000-0005-0000-0000-000016800000}"/>
    <cellStyle name="Moneda 99 2 3 3 2" xfId="24774" xr:uid="{00000000-0005-0000-0000-000017800000}"/>
    <cellStyle name="Moneda 99 2 3 4" xfId="11365" xr:uid="{00000000-0005-0000-0000-000018800000}"/>
    <cellStyle name="Moneda 99 2 3 4 2" xfId="28101" xr:uid="{00000000-0005-0000-0000-000019800000}"/>
    <cellStyle name="Moneda 99 2 3 5" xfId="14681" xr:uid="{00000000-0005-0000-0000-00001A800000}"/>
    <cellStyle name="Moneda 99 2 3 6" xfId="18140" xr:uid="{00000000-0005-0000-0000-00001B800000}"/>
    <cellStyle name="Moneda 99 2 4" xfId="2233" xr:uid="{00000000-0005-0000-0000-00001C800000}"/>
    <cellStyle name="Moneda 99 2 4 2" xfId="5550" xr:uid="{00000000-0005-0000-0000-00001D800000}"/>
    <cellStyle name="Moneda 99 2 4 2 2" xfId="22286" xr:uid="{00000000-0005-0000-0000-00001E800000}"/>
    <cellStyle name="Moneda 99 2 4 3" xfId="8867" xr:uid="{00000000-0005-0000-0000-00001F800000}"/>
    <cellStyle name="Moneda 99 2 4 3 2" xfId="25603" xr:uid="{00000000-0005-0000-0000-000020800000}"/>
    <cellStyle name="Moneda 99 2 4 4" xfId="12194" xr:uid="{00000000-0005-0000-0000-000021800000}"/>
    <cellStyle name="Moneda 99 2 4 4 2" xfId="28930" xr:uid="{00000000-0005-0000-0000-000022800000}"/>
    <cellStyle name="Moneda 99 2 4 5" xfId="15510" xr:uid="{00000000-0005-0000-0000-000023800000}"/>
    <cellStyle name="Moneda 99 2 4 6" xfId="18969" xr:uid="{00000000-0005-0000-0000-000024800000}"/>
    <cellStyle name="Moneda 99 2 5" xfId="3061" xr:uid="{00000000-0005-0000-0000-000025800000}"/>
    <cellStyle name="Moneda 99 2 5 2" xfId="6378" xr:uid="{00000000-0005-0000-0000-000026800000}"/>
    <cellStyle name="Moneda 99 2 5 2 2" xfId="23114" xr:uid="{00000000-0005-0000-0000-000027800000}"/>
    <cellStyle name="Moneda 99 2 5 3" xfId="9695" xr:uid="{00000000-0005-0000-0000-000028800000}"/>
    <cellStyle name="Moneda 99 2 5 3 2" xfId="26431" xr:uid="{00000000-0005-0000-0000-000029800000}"/>
    <cellStyle name="Moneda 99 2 5 4" xfId="13022" xr:uid="{00000000-0005-0000-0000-00002A800000}"/>
    <cellStyle name="Moneda 99 2 5 4 2" xfId="29758" xr:uid="{00000000-0005-0000-0000-00002B800000}"/>
    <cellStyle name="Moneda 99 2 5 5" xfId="16338" xr:uid="{00000000-0005-0000-0000-00002C800000}"/>
    <cellStyle name="Moneda 99 2 5 6" xfId="19797" xr:uid="{00000000-0005-0000-0000-00002D800000}"/>
    <cellStyle name="Moneda 99 2 6" xfId="3893" xr:uid="{00000000-0005-0000-0000-00002E800000}"/>
    <cellStyle name="Moneda 99 2 6 2" xfId="20629" xr:uid="{00000000-0005-0000-0000-00002F800000}"/>
    <cellStyle name="Moneda 99 2 7" xfId="7210" xr:uid="{00000000-0005-0000-0000-000030800000}"/>
    <cellStyle name="Moneda 99 2 7 2" xfId="23946" xr:uid="{00000000-0005-0000-0000-000031800000}"/>
    <cellStyle name="Moneda 99 2 8" xfId="10537" xr:uid="{00000000-0005-0000-0000-000032800000}"/>
    <cellStyle name="Moneda 99 2 8 2" xfId="27273" xr:uid="{00000000-0005-0000-0000-000033800000}"/>
    <cellStyle name="Moneda 99 2 9" xfId="13853" xr:uid="{00000000-0005-0000-0000-000034800000}"/>
    <cellStyle name="Moneda 99 3" xfId="785" xr:uid="{00000000-0005-0000-0000-000035800000}"/>
    <cellStyle name="Moneda 99 3 2" xfId="1614" xr:uid="{00000000-0005-0000-0000-000036800000}"/>
    <cellStyle name="Moneda 99 3 2 2" xfId="4931" xr:uid="{00000000-0005-0000-0000-000037800000}"/>
    <cellStyle name="Moneda 99 3 2 2 2" xfId="21667" xr:uid="{00000000-0005-0000-0000-000038800000}"/>
    <cellStyle name="Moneda 99 3 2 3" xfId="8248" xr:uid="{00000000-0005-0000-0000-000039800000}"/>
    <cellStyle name="Moneda 99 3 2 3 2" xfId="24984" xr:uid="{00000000-0005-0000-0000-00003A800000}"/>
    <cellStyle name="Moneda 99 3 2 4" xfId="11575" xr:uid="{00000000-0005-0000-0000-00003B800000}"/>
    <cellStyle name="Moneda 99 3 2 4 2" xfId="28311" xr:uid="{00000000-0005-0000-0000-00003C800000}"/>
    <cellStyle name="Moneda 99 3 2 5" xfId="14891" xr:uid="{00000000-0005-0000-0000-00003D800000}"/>
    <cellStyle name="Moneda 99 3 2 6" xfId="18350" xr:uid="{00000000-0005-0000-0000-00003E800000}"/>
    <cellStyle name="Moneda 99 3 3" xfId="2442" xr:uid="{00000000-0005-0000-0000-00003F800000}"/>
    <cellStyle name="Moneda 99 3 3 2" xfId="5759" xr:uid="{00000000-0005-0000-0000-000040800000}"/>
    <cellStyle name="Moneda 99 3 3 2 2" xfId="22495" xr:uid="{00000000-0005-0000-0000-000041800000}"/>
    <cellStyle name="Moneda 99 3 3 3" xfId="9076" xr:uid="{00000000-0005-0000-0000-000042800000}"/>
    <cellStyle name="Moneda 99 3 3 3 2" xfId="25812" xr:uid="{00000000-0005-0000-0000-000043800000}"/>
    <cellStyle name="Moneda 99 3 3 4" xfId="12403" xr:uid="{00000000-0005-0000-0000-000044800000}"/>
    <cellStyle name="Moneda 99 3 3 4 2" xfId="29139" xr:uid="{00000000-0005-0000-0000-000045800000}"/>
    <cellStyle name="Moneda 99 3 3 5" xfId="15719" xr:uid="{00000000-0005-0000-0000-000046800000}"/>
    <cellStyle name="Moneda 99 3 3 6" xfId="19178" xr:uid="{00000000-0005-0000-0000-000047800000}"/>
    <cellStyle name="Moneda 99 3 4" xfId="3270" xr:uid="{00000000-0005-0000-0000-000048800000}"/>
    <cellStyle name="Moneda 99 3 4 2" xfId="6587" xr:uid="{00000000-0005-0000-0000-000049800000}"/>
    <cellStyle name="Moneda 99 3 4 2 2" xfId="23323" xr:uid="{00000000-0005-0000-0000-00004A800000}"/>
    <cellStyle name="Moneda 99 3 4 3" xfId="9904" xr:uid="{00000000-0005-0000-0000-00004B800000}"/>
    <cellStyle name="Moneda 99 3 4 3 2" xfId="26640" xr:uid="{00000000-0005-0000-0000-00004C800000}"/>
    <cellStyle name="Moneda 99 3 4 4" xfId="13231" xr:uid="{00000000-0005-0000-0000-00004D800000}"/>
    <cellStyle name="Moneda 99 3 4 4 2" xfId="29967" xr:uid="{00000000-0005-0000-0000-00004E800000}"/>
    <cellStyle name="Moneda 99 3 4 5" xfId="16547" xr:uid="{00000000-0005-0000-0000-00004F800000}"/>
    <cellStyle name="Moneda 99 3 4 6" xfId="20006" xr:uid="{00000000-0005-0000-0000-000050800000}"/>
    <cellStyle name="Moneda 99 3 5" xfId="4102" xr:uid="{00000000-0005-0000-0000-000051800000}"/>
    <cellStyle name="Moneda 99 3 5 2" xfId="20838" xr:uid="{00000000-0005-0000-0000-000052800000}"/>
    <cellStyle name="Moneda 99 3 6" xfId="7419" xr:uid="{00000000-0005-0000-0000-000053800000}"/>
    <cellStyle name="Moneda 99 3 6 2" xfId="24155" xr:uid="{00000000-0005-0000-0000-000054800000}"/>
    <cellStyle name="Moneda 99 3 7" xfId="10746" xr:uid="{00000000-0005-0000-0000-000055800000}"/>
    <cellStyle name="Moneda 99 3 7 2" xfId="27482" xr:uid="{00000000-0005-0000-0000-000056800000}"/>
    <cellStyle name="Moneda 99 3 8" xfId="14062" xr:uid="{00000000-0005-0000-0000-000057800000}"/>
    <cellStyle name="Moneda 99 3 9" xfId="17521" xr:uid="{00000000-0005-0000-0000-000058800000}"/>
    <cellStyle name="Moneda 99 4" xfId="1199" xr:uid="{00000000-0005-0000-0000-000059800000}"/>
    <cellStyle name="Moneda 99 4 2" xfId="4516" xr:uid="{00000000-0005-0000-0000-00005A800000}"/>
    <cellStyle name="Moneda 99 4 2 2" xfId="21252" xr:uid="{00000000-0005-0000-0000-00005B800000}"/>
    <cellStyle name="Moneda 99 4 3" xfId="7833" xr:uid="{00000000-0005-0000-0000-00005C800000}"/>
    <cellStyle name="Moneda 99 4 3 2" xfId="24569" xr:uid="{00000000-0005-0000-0000-00005D800000}"/>
    <cellStyle name="Moneda 99 4 4" xfId="11160" xr:uid="{00000000-0005-0000-0000-00005E800000}"/>
    <cellStyle name="Moneda 99 4 4 2" xfId="27896" xr:uid="{00000000-0005-0000-0000-00005F800000}"/>
    <cellStyle name="Moneda 99 4 5" xfId="14476" xr:uid="{00000000-0005-0000-0000-000060800000}"/>
    <cellStyle name="Moneda 99 4 6" xfId="17935" xr:uid="{00000000-0005-0000-0000-000061800000}"/>
    <cellStyle name="Moneda 99 5" xfId="2028" xr:uid="{00000000-0005-0000-0000-000062800000}"/>
    <cellStyle name="Moneda 99 5 2" xfId="5345" xr:uid="{00000000-0005-0000-0000-000063800000}"/>
    <cellStyle name="Moneda 99 5 2 2" xfId="22081" xr:uid="{00000000-0005-0000-0000-000064800000}"/>
    <cellStyle name="Moneda 99 5 3" xfId="8662" xr:uid="{00000000-0005-0000-0000-000065800000}"/>
    <cellStyle name="Moneda 99 5 3 2" xfId="25398" xr:uid="{00000000-0005-0000-0000-000066800000}"/>
    <cellStyle name="Moneda 99 5 4" xfId="11989" xr:uid="{00000000-0005-0000-0000-000067800000}"/>
    <cellStyle name="Moneda 99 5 4 2" xfId="28725" xr:uid="{00000000-0005-0000-0000-000068800000}"/>
    <cellStyle name="Moneda 99 5 5" xfId="15305" xr:uid="{00000000-0005-0000-0000-000069800000}"/>
    <cellStyle name="Moneda 99 5 6" xfId="18764" xr:uid="{00000000-0005-0000-0000-00006A800000}"/>
    <cellStyle name="Moneda 99 6" xfId="2856" xr:uid="{00000000-0005-0000-0000-00006B800000}"/>
    <cellStyle name="Moneda 99 6 2" xfId="6173" xr:uid="{00000000-0005-0000-0000-00006C800000}"/>
    <cellStyle name="Moneda 99 6 2 2" xfId="22909" xr:uid="{00000000-0005-0000-0000-00006D800000}"/>
    <cellStyle name="Moneda 99 6 3" xfId="9490" xr:uid="{00000000-0005-0000-0000-00006E800000}"/>
    <cellStyle name="Moneda 99 6 3 2" xfId="26226" xr:uid="{00000000-0005-0000-0000-00006F800000}"/>
    <cellStyle name="Moneda 99 6 4" xfId="12817" xr:uid="{00000000-0005-0000-0000-000070800000}"/>
    <cellStyle name="Moneda 99 6 4 2" xfId="29553" xr:uid="{00000000-0005-0000-0000-000071800000}"/>
    <cellStyle name="Moneda 99 6 5" xfId="16133" xr:uid="{00000000-0005-0000-0000-000072800000}"/>
    <cellStyle name="Moneda 99 6 6" xfId="19592" xr:uid="{00000000-0005-0000-0000-000073800000}"/>
    <cellStyle name="Moneda 99 7" xfId="3688" xr:uid="{00000000-0005-0000-0000-000074800000}"/>
    <cellStyle name="Moneda 99 7 2" xfId="20424" xr:uid="{00000000-0005-0000-0000-000075800000}"/>
    <cellStyle name="Moneda 99 8" xfId="7005" xr:uid="{00000000-0005-0000-0000-000076800000}"/>
    <cellStyle name="Moneda 99 8 2" xfId="23741" xr:uid="{00000000-0005-0000-0000-000077800000}"/>
    <cellStyle name="Moneda 99 9" xfId="10332" xr:uid="{00000000-0005-0000-0000-000078800000}"/>
    <cellStyle name="Moneda 99 9 2" xfId="27068" xr:uid="{00000000-0005-0000-0000-000079800000}"/>
    <cellStyle name="Neutral 2" xfId="578" xr:uid="{00000000-0005-0000-0000-00007A800000}"/>
    <cellStyle name="Neutral 3" xfId="361" xr:uid="{00000000-0005-0000-0000-00007B800000}"/>
    <cellStyle name="Normal" xfId="0" builtinId="0"/>
    <cellStyle name="Normal 10" xfId="30415" xr:uid="{00000000-0005-0000-0000-00007D800000}"/>
    <cellStyle name="Normal 11" xfId="30652" xr:uid="{00000000-0005-0000-0000-00007E800000}"/>
    <cellStyle name="Normal 12" xfId="30337" xr:uid="{00000000-0005-0000-0000-00007F800000}"/>
    <cellStyle name="Normal 13" xfId="30689" xr:uid="{00000000-0005-0000-0000-000080800000}"/>
    <cellStyle name="Normal 2" xfId="339" xr:uid="{00000000-0005-0000-0000-000081800000}"/>
    <cellStyle name="Normal 2 2" xfId="340" xr:uid="{00000000-0005-0000-0000-000082800000}"/>
    <cellStyle name="Normal 2 2 2" xfId="30365" xr:uid="{00000000-0005-0000-0000-000083800000}"/>
    <cellStyle name="Normal 2 3" xfId="9" xr:uid="{00000000-0005-0000-0000-000084800000}"/>
    <cellStyle name="Normal 2 4" xfId="30947" xr:uid="{00000000-0005-0000-0000-000085800000}"/>
    <cellStyle name="Normal 20" xfId="30226" xr:uid="{00000000-0005-0000-0000-000086800000}"/>
    <cellStyle name="Normal 21" xfId="31150" xr:uid="{00000000-0005-0000-0000-000087800000}"/>
    <cellStyle name="Normal 27" xfId="30509" xr:uid="{00000000-0005-0000-0000-000088800000}"/>
    <cellStyle name="Normal 28" xfId="30863" xr:uid="{00000000-0005-0000-0000-000089800000}"/>
    <cellStyle name="Normal 3" xfId="341" xr:uid="{00000000-0005-0000-0000-00008A800000}"/>
    <cellStyle name="Normal 3 2" xfId="583" xr:uid="{00000000-0005-0000-0000-00008B800000}"/>
    <cellStyle name="Normal 3 3" xfId="31148" xr:uid="{00000000-0005-0000-0000-00008C800000}"/>
    <cellStyle name="Normal 4" xfId="30541" xr:uid="{00000000-0005-0000-0000-00008D800000}"/>
    <cellStyle name="Normal 4 2" xfId="30662" xr:uid="{00000000-0005-0000-0000-00008E800000}"/>
    <cellStyle name="Normal 5" xfId="342" xr:uid="{00000000-0005-0000-0000-00008F800000}"/>
    <cellStyle name="Normal 5 2" xfId="343" xr:uid="{00000000-0005-0000-0000-000090800000}"/>
    <cellStyle name="Normal 5 2 2" xfId="30582" xr:uid="{00000000-0005-0000-0000-000091800000}"/>
    <cellStyle name="Normal 5 3" xfId="30715" xr:uid="{00000000-0005-0000-0000-000092800000}"/>
    <cellStyle name="Normal 6" xfId="344" xr:uid="{00000000-0005-0000-0000-000093800000}"/>
    <cellStyle name="Normal 7" xfId="30635" xr:uid="{00000000-0005-0000-0000-000094800000}"/>
    <cellStyle name="Normal 8" xfId="30961" xr:uid="{00000000-0005-0000-0000-000095800000}"/>
    <cellStyle name="Normal 8 2" xfId="345" xr:uid="{00000000-0005-0000-0000-000096800000}"/>
    <cellStyle name="Normal 9" xfId="346" xr:uid="{00000000-0005-0000-0000-000097800000}"/>
    <cellStyle name="Normal 9 2" xfId="30610" xr:uid="{00000000-0005-0000-0000-000098800000}"/>
    <cellStyle name="Notas 10" xfId="30192" xr:uid="{00000000-0005-0000-0000-000099800000}"/>
    <cellStyle name="Notas 11" xfId="30258" xr:uid="{00000000-0005-0000-0000-00009A800000}"/>
    <cellStyle name="Notas 12" xfId="30220" xr:uid="{00000000-0005-0000-0000-00009B800000}"/>
    <cellStyle name="Notas 13" xfId="30757" xr:uid="{00000000-0005-0000-0000-00009C800000}"/>
    <cellStyle name="Notas 14" xfId="31113" xr:uid="{00000000-0005-0000-0000-00009D800000}"/>
    <cellStyle name="Notas 15" xfId="30766" xr:uid="{00000000-0005-0000-0000-00009E800000}"/>
    <cellStyle name="Notas 16" xfId="30235" xr:uid="{00000000-0005-0000-0000-00009F800000}"/>
    <cellStyle name="Notas 17" xfId="30465" xr:uid="{00000000-0005-0000-0000-0000A0800000}"/>
    <cellStyle name="Notas 18" xfId="30791" xr:uid="{00000000-0005-0000-0000-0000A1800000}"/>
    <cellStyle name="Notas 19" xfId="30909" xr:uid="{00000000-0005-0000-0000-0000A2800000}"/>
    <cellStyle name="Notas 2" xfId="30185" xr:uid="{00000000-0005-0000-0000-0000A3800000}"/>
    <cellStyle name="Notas 20" xfId="31080" xr:uid="{00000000-0005-0000-0000-0000A4800000}"/>
    <cellStyle name="Notas 21" xfId="31188" xr:uid="{00000000-0005-0000-0000-0000A5800000}"/>
    <cellStyle name="Notas 22" xfId="30883" xr:uid="{00000000-0005-0000-0000-0000A6800000}"/>
    <cellStyle name="Notas 23" xfId="30206" xr:uid="{00000000-0005-0000-0000-0000A7800000}"/>
    <cellStyle name="Notas 24" xfId="30980" xr:uid="{00000000-0005-0000-0000-0000A8800000}"/>
    <cellStyle name="Notas 25" xfId="30222" xr:uid="{00000000-0005-0000-0000-0000A9800000}"/>
    <cellStyle name="Notas 26" xfId="30321" xr:uid="{00000000-0005-0000-0000-0000AA800000}"/>
    <cellStyle name="Notas 27" xfId="30207" xr:uid="{00000000-0005-0000-0000-0000AB800000}"/>
    <cellStyle name="Notas 28" xfId="30536" xr:uid="{00000000-0005-0000-0000-0000AC800000}"/>
    <cellStyle name="Notas 29" xfId="30429" xr:uid="{00000000-0005-0000-0000-0000AD800000}"/>
    <cellStyle name="Notas 3" xfId="31014" xr:uid="{00000000-0005-0000-0000-0000AE800000}"/>
    <cellStyle name="Notas 30" xfId="30890" xr:uid="{00000000-0005-0000-0000-0000AF800000}"/>
    <cellStyle name="Notas 31" xfId="30354" xr:uid="{00000000-0005-0000-0000-0000B0800000}"/>
    <cellStyle name="Notas 32" xfId="30187" xr:uid="{00000000-0005-0000-0000-0000B1800000}"/>
    <cellStyle name="Notas 33" xfId="31138" xr:uid="{00000000-0005-0000-0000-0000B2800000}"/>
    <cellStyle name="Notas 34" xfId="31039" xr:uid="{00000000-0005-0000-0000-0000B3800000}"/>
    <cellStyle name="Notas 35" xfId="31160" xr:uid="{00000000-0005-0000-0000-0000B4800000}"/>
    <cellStyle name="Notas 36" xfId="30208" xr:uid="{00000000-0005-0000-0000-0000B5800000}"/>
    <cellStyle name="Notas 37" xfId="30710" xr:uid="{00000000-0005-0000-0000-0000B6800000}"/>
    <cellStyle name="Notas 38" xfId="30679" xr:uid="{00000000-0005-0000-0000-0000B7800000}"/>
    <cellStyle name="Notas 39" xfId="30752" xr:uid="{00000000-0005-0000-0000-0000B8800000}"/>
    <cellStyle name="Notas 4" xfId="31132" xr:uid="{00000000-0005-0000-0000-0000B9800000}"/>
    <cellStyle name="Notas 40" xfId="30188" xr:uid="{00000000-0005-0000-0000-0000BA800000}"/>
    <cellStyle name="Notas 41" xfId="30832" xr:uid="{00000000-0005-0000-0000-0000BB800000}"/>
    <cellStyle name="Notas 42" xfId="30317" xr:uid="{00000000-0005-0000-0000-0000BC800000}"/>
    <cellStyle name="Notas 43" xfId="30566" xr:uid="{00000000-0005-0000-0000-0000BD800000}"/>
    <cellStyle name="Notas 44" xfId="30236" xr:uid="{00000000-0005-0000-0000-0000BE800000}"/>
    <cellStyle name="Notas 45" xfId="30330" xr:uid="{00000000-0005-0000-0000-0000BF800000}"/>
    <cellStyle name="Notas 46" xfId="30659" xr:uid="{00000000-0005-0000-0000-0000C0800000}"/>
    <cellStyle name="Notas 47" xfId="30605" xr:uid="{00000000-0005-0000-0000-0000C1800000}"/>
    <cellStyle name="Notas 48" xfId="30477" xr:uid="{00000000-0005-0000-0000-0000C2800000}"/>
    <cellStyle name="Notas 49" xfId="30858" xr:uid="{00000000-0005-0000-0000-0000C3800000}"/>
    <cellStyle name="Notas 5" xfId="30231" xr:uid="{00000000-0005-0000-0000-0000C4800000}"/>
    <cellStyle name="Notas 50" xfId="30964" xr:uid="{00000000-0005-0000-0000-0000C5800000}"/>
    <cellStyle name="Notas 51" xfId="30264" xr:uid="{00000000-0005-0000-0000-0000C6800000}"/>
    <cellStyle name="Notas 52" xfId="30239" xr:uid="{00000000-0005-0000-0000-0000C7800000}"/>
    <cellStyle name="Notas 53" xfId="30848" xr:uid="{00000000-0005-0000-0000-0000C8800000}"/>
    <cellStyle name="Notas 54" xfId="30562" xr:uid="{00000000-0005-0000-0000-0000C9800000}"/>
    <cellStyle name="Notas 55" xfId="30924" xr:uid="{00000000-0005-0000-0000-0000CA800000}"/>
    <cellStyle name="Notas 56" xfId="30333" xr:uid="{00000000-0005-0000-0000-0000CB800000}"/>
    <cellStyle name="Notas 57" xfId="30209" xr:uid="{00000000-0005-0000-0000-0000CC800000}"/>
    <cellStyle name="Notas 58" xfId="31005" xr:uid="{00000000-0005-0000-0000-0000CD800000}"/>
    <cellStyle name="Notas 59" xfId="30504" xr:uid="{00000000-0005-0000-0000-0000CE800000}"/>
    <cellStyle name="Notas 6" xfId="30476" xr:uid="{00000000-0005-0000-0000-0000CF800000}"/>
    <cellStyle name="Notas 60" xfId="30754" xr:uid="{00000000-0005-0000-0000-0000D0800000}"/>
    <cellStyle name="Notas 61" xfId="30713" xr:uid="{00000000-0005-0000-0000-0000D1800000}"/>
    <cellStyle name="Notas 62" xfId="30912" xr:uid="{00000000-0005-0000-0000-0000D2800000}"/>
    <cellStyle name="Notas 63" xfId="30383" xr:uid="{00000000-0005-0000-0000-0000D3800000}"/>
    <cellStyle name="Notas 64" xfId="30647" xr:uid="{00000000-0005-0000-0000-0000D4800000}"/>
    <cellStyle name="Notas 65" xfId="30254" xr:uid="{00000000-0005-0000-0000-0000D5800000}"/>
    <cellStyle name="Notas 66" xfId="30677" xr:uid="{00000000-0005-0000-0000-0000D6800000}"/>
    <cellStyle name="Notas 67" xfId="31145" xr:uid="{00000000-0005-0000-0000-0000D7800000}"/>
    <cellStyle name="Notas 68" xfId="30358" xr:uid="{00000000-0005-0000-0000-0000D8800000}"/>
    <cellStyle name="Notas 69" xfId="30876" xr:uid="{00000000-0005-0000-0000-0000D9800000}"/>
    <cellStyle name="Notas 7" xfId="30289" xr:uid="{00000000-0005-0000-0000-0000DA800000}"/>
    <cellStyle name="Notas 70" xfId="30603" xr:uid="{00000000-0005-0000-0000-0000DB800000}"/>
    <cellStyle name="Notas 71" xfId="31000" xr:uid="{00000000-0005-0000-0000-0000DC800000}"/>
    <cellStyle name="Notas 72" xfId="30444" xr:uid="{00000000-0005-0000-0000-0000DD800000}"/>
    <cellStyle name="Notas 73" xfId="30301" xr:uid="{00000000-0005-0000-0000-0000DE800000}"/>
    <cellStyle name="Notas 74" xfId="30250" xr:uid="{00000000-0005-0000-0000-0000DF800000}"/>
    <cellStyle name="Notas 75" xfId="30985" xr:uid="{00000000-0005-0000-0000-0000E0800000}"/>
    <cellStyle name="Notas 76" xfId="30439" xr:uid="{00000000-0005-0000-0000-0000E1800000}"/>
    <cellStyle name="Notas 77" xfId="30613" xr:uid="{00000000-0005-0000-0000-0000E2800000}"/>
    <cellStyle name="Notas 78" xfId="30793" xr:uid="{00000000-0005-0000-0000-0000E3800000}"/>
    <cellStyle name="Notas 79" xfId="31011" xr:uid="{00000000-0005-0000-0000-0000E4800000}"/>
    <cellStyle name="Notas 8" xfId="30763" xr:uid="{00000000-0005-0000-0000-0000E5800000}"/>
    <cellStyle name="Notas 80" xfId="30515" xr:uid="{00000000-0005-0000-0000-0000E6800000}"/>
    <cellStyle name="Notas 81" xfId="30268" xr:uid="{00000000-0005-0000-0000-0000E7800000}"/>
    <cellStyle name="Notas 82" xfId="30978" xr:uid="{00000000-0005-0000-0000-0000E8800000}"/>
    <cellStyle name="Notas 83" xfId="30732" xr:uid="{00000000-0005-0000-0000-0000E9800000}"/>
    <cellStyle name="Notas 84" xfId="30483" xr:uid="{00000000-0005-0000-0000-0000EA800000}"/>
    <cellStyle name="Notas 85" xfId="31167" xr:uid="{00000000-0005-0000-0000-0000EB800000}"/>
    <cellStyle name="Notas 86" xfId="30916" xr:uid="{00000000-0005-0000-0000-0000EC800000}"/>
    <cellStyle name="Notas 87" xfId="30669" xr:uid="{00000000-0005-0000-0000-0000ED800000}"/>
    <cellStyle name="Notas 88" xfId="30421" xr:uid="{00000000-0005-0000-0000-0000EE800000}"/>
    <cellStyle name="Notas 89" xfId="31105" xr:uid="{00000000-0005-0000-0000-0000EF800000}"/>
    <cellStyle name="Notas 9" xfId="30855" xr:uid="{00000000-0005-0000-0000-0000F0800000}"/>
    <cellStyle name="Porcentaje" xfId="33029" builtinId="5"/>
    <cellStyle name="Porcentaje 10" xfId="11" xr:uid="{00000000-0005-0000-0000-0000F2800000}"/>
    <cellStyle name="Porcentaje 10 2" xfId="347" xr:uid="{00000000-0005-0000-0000-0000F3800000}"/>
    <cellStyle name="Porcentaje 16" xfId="17" xr:uid="{00000000-0005-0000-0000-0000F4800000}"/>
    <cellStyle name="Porcentaje 17" xfId="349" xr:uid="{00000000-0005-0000-0000-0000F5800000}"/>
    <cellStyle name="Porcentaje 2" xfId="350" xr:uid="{00000000-0005-0000-0000-0000F6800000}"/>
    <cellStyle name="Porcentaje 2 2" xfId="351" xr:uid="{00000000-0005-0000-0000-0000F7800000}"/>
    <cellStyle name="Porcentaje 2 2 2" xfId="30362" xr:uid="{00000000-0005-0000-0000-0000F8800000}"/>
    <cellStyle name="Porcentaje 2 3" xfId="8" xr:uid="{00000000-0005-0000-0000-0000F9800000}"/>
    <cellStyle name="Porcentaje 2 4" xfId="30607" xr:uid="{00000000-0005-0000-0000-0000FA800000}"/>
    <cellStyle name="Porcentaje 3" xfId="31043" xr:uid="{00000000-0005-0000-0000-0000FB800000}"/>
    <cellStyle name="Porcentaje 3 2 2" xfId="30795" xr:uid="{00000000-0005-0000-0000-0000FC800000}"/>
    <cellStyle name="Porcentaje 5" xfId="30545" xr:uid="{00000000-0005-0000-0000-0000FD800000}"/>
    <cellStyle name="Porcentual 2" xfId="352" xr:uid="{00000000-0005-0000-0000-0000FE800000}"/>
    <cellStyle name="Porcentual 2 2" xfId="353" xr:uid="{00000000-0005-0000-0000-0000FF800000}"/>
    <cellStyle name="Porcentual 2 2 2" xfId="354" xr:uid="{00000000-0005-0000-0000-000000810000}"/>
    <cellStyle name="Porcentual 2 3" xfId="355" xr:uid="{00000000-0005-0000-0000-000001810000}"/>
    <cellStyle name="Porcentual 2 4" xfId="30300" xr:uid="{00000000-0005-0000-0000-000002810000}"/>
    <cellStyle name="Porcentual 3" xfId="30237" xr:uid="{00000000-0005-0000-0000-000003810000}"/>
    <cellStyle name="Título 4" xfId="30962" xr:uid="{00000000-0005-0000-0000-000004810000}"/>
    <cellStyle name="Título 5" xfId="30716" xr:uid="{00000000-0005-0000-0000-000005810000}"/>
  </cellStyles>
  <dxfs count="1">
    <dxf>
      <font>
        <color theme="0"/>
      </font>
      <fill>
        <patternFill>
          <bgColor rgb="FFFF0000"/>
        </patternFill>
      </fill>
    </dxf>
  </dxfs>
  <tableStyles count="0" defaultTableStyle="TableStyleMedium2" defaultPivotStyle="PivotStyleLight16"/>
  <colors>
    <mruColors>
      <color rgb="FF009999"/>
      <color rgb="FF008080"/>
      <color rgb="FF3755ED"/>
      <color rgb="FFC9D5ED"/>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299350</xdr:colOff>
      <xdr:row>3</xdr:row>
      <xdr:rowOff>127152</xdr:rowOff>
    </xdr:from>
    <xdr:to>
      <xdr:col>3</xdr:col>
      <xdr:colOff>1573201</xdr:colOff>
      <xdr:row>11</xdr:row>
      <xdr:rowOff>36371</xdr:rowOff>
    </xdr:to>
    <xdr:sp macro="" textlink="">
      <xdr:nvSpPr>
        <xdr:cNvPr id="2" name="Rectángulo: una sola esquina redondeada 1">
          <a:extLst>
            <a:ext uri="{FF2B5EF4-FFF2-40B4-BE49-F238E27FC236}">
              <a16:creationId xmlns:a16="http://schemas.microsoft.com/office/drawing/2014/main" id="{3AFF46FC-FF23-7CA4-1D8B-BAE8E2B82F42}"/>
            </a:ext>
          </a:extLst>
        </xdr:cNvPr>
        <xdr:cNvSpPr/>
      </xdr:nvSpPr>
      <xdr:spPr>
        <a:xfrm flipH="1">
          <a:off x="299350" y="612927"/>
          <a:ext cx="5512476" cy="1204619"/>
        </a:xfrm>
        <a:prstGeom prst="round1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clientData/>
  </xdr:twoCellAnchor>
  <xdr:twoCellAnchor>
    <xdr:from>
      <xdr:col>0</xdr:col>
      <xdr:colOff>378067</xdr:colOff>
      <xdr:row>6</xdr:row>
      <xdr:rowOff>70513</xdr:rowOff>
    </xdr:from>
    <xdr:to>
      <xdr:col>3</xdr:col>
      <xdr:colOff>1507801</xdr:colOff>
      <xdr:row>10</xdr:row>
      <xdr:rowOff>11436</xdr:rowOff>
    </xdr:to>
    <xdr:sp macro="" textlink="">
      <xdr:nvSpPr>
        <xdr:cNvPr id="3" name="CuadroTexto 19">
          <a:extLst>
            <a:ext uri="{FF2B5EF4-FFF2-40B4-BE49-F238E27FC236}">
              <a16:creationId xmlns:a16="http://schemas.microsoft.com/office/drawing/2014/main" id="{FEA9E13A-6F76-AD80-323A-596B78450B41}"/>
            </a:ext>
          </a:extLst>
        </xdr:cNvPr>
        <xdr:cNvSpPr txBox="1"/>
      </xdr:nvSpPr>
      <xdr:spPr>
        <a:xfrm>
          <a:off x="378067" y="1042063"/>
          <a:ext cx="5368359" cy="588623"/>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800">
              <a:solidFill>
                <a:sysClr val="windowText" lastClr="000000"/>
              </a:solidFill>
              <a:latin typeface="Arial Nova" panose="020B0504020202020204" pitchFamily="34" charset="0"/>
              <a:cs typeface="Arial" panose="020B0604020202020204" pitchFamily="34" charset="0"/>
            </a:rPr>
            <a:t>El </a:t>
          </a:r>
          <a:r>
            <a:rPr lang="es-MX" sz="800" b="1">
              <a:solidFill>
                <a:sysClr val="windowText" lastClr="000000"/>
              </a:solidFill>
              <a:latin typeface="Arial Nova" panose="020B0504020202020204" pitchFamily="34" charset="0"/>
              <a:cs typeface="Arial" panose="020B0604020202020204" pitchFamily="34" charset="0"/>
            </a:rPr>
            <a:t>Invima </a:t>
          </a:r>
          <a:r>
            <a:rPr lang="es-MX" sz="800">
              <a:solidFill>
                <a:sysClr val="windowText" lastClr="000000"/>
              </a:solidFill>
              <a:latin typeface="Arial Nova" panose="020B0504020202020204" pitchFamily="34" charset="0"/>
              <a:cs typeface="Arial" panose="020B0604020202020204" pitchFamily="34" charset="0"/>
            </a:rPr>
            <a:t>es un instituto técnico, científico del orden nacional, adscrito al Ministerio de Salud y Protección Social,  encargado de ejecutar las políticas formuladas por el Gobierno en materia de inspección, vigilancia y control sanitario, basado en la gestión del riesgo de los productos de su competencia, para </a:t>
          </a:r>
          <a:r>
            <a:rPr lang="es-MX" sz="800" b="1">
              <a:solidFill>
                <a:sysClr val="windowText" lastClr="000000"/>
              </a:solidFill>
              <a:latin typeface="Arial Nova" panose="020B0504020202020204" pitchFamily="34" charset="0"/>
              <a:cs typeface="Arial" panose="020B0604020202020204" pitchFamily="34" charset="0"/>
            </a:rPr>
            <a:t>proteger</a:t>
          </a:r>
          <a:r>
            <a:rPr lang="es-MX" sz="800">
              <a:solidFill>
                <a:sysClr val="windowText" lastClr="000000"/>
              </a:solidFill>
              <a:latin typeface="Arial Nova" panose="020B0504020202020204" pitchFamily="34" charset="0"/>
              <a:cs typeface="Arial" panose="020B0604020202020204" pitchFamily="34" charset="0"/>
            </a:rPr>
            <a:t> y </a:t>
          </a:r>
          <a:r>
            <a:rPr lang="es-MX" sz="800" b="1">
              <a:solidFill>
                <a:sysClr val="windowText" lastClr="000000"/>
              </a:solidFill>
              <a:latin typeface="Arial Nova" panose="020B0504020202020204" pitchFamily="34" charset="0"/>
              <a:cs typeface="Arial" panose="020B0604020202020204" pitchFamily="34" charset="0"/>
            </a:rPr>
            <a:t>promover </a:t>
          </a:r>
          <a:r>
            <a:rPr lang="es-MX" sz="800">
              <a:solidFill>
                <a:sysClr val="windowText" lastClr="000000"/>
              </a:solidFill>
              <a:latin typeface="Arial Nova" panose="020B0504020202020204" pitchFamily="34" charset="0"/>
              <a:cs typeface="Arial" panose="020B0604020202020204" pitchFamily="34" charset="0"/>
            </a:rPr>
            <a:t>la </a:t>
          </a:r>
          <a:r>
            <a:rPr lang="es-MX" sz="800" b="1">
              <a:solidFill>
                <a:sysClr val="windowText" lastClr="000000"/>
              </a:solidFill>
              <a:latin typeface="Arial Nova" panose="020B0504020202020204" pitchFamily="34" charset="0"/>
              <a:cs typeface="Arial" panose="020B0604020202020204" pitchFamily="34" charset="0"/>
            </a:rPr>
            <a:t>salud pública </a:t>
          </a:r>
          <a:r>
            <a:rPr lang="es-MX" sz="800">
              <a:solidFill>
                <a:sysClr val="windowText" lastClr="000000"/>
              </a:solidFill>
              <a:latin typeface="Arial Nova" panose="020B0504020202020204" pitchFamily="34" charset="0"/>
              <a:cs typeface="Arial" panose="020B0604020202020204" pitchFamily="34" charset="0"/>
            </a:rPr>
            <a:t>a través de la articulación sectorial e intersectorial  y contribuir a la mejora continua del estatus sanitario</a:t>
          </a:r>
          <a:endParaRPr lang="es-CO" sz="800">
            <a:solidFill>
              <a:sysClr val="windowText" lastClr="000000"/>
            </a:solidFill>
            <a:latin typeface="Arial Nova" panose="020B05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7</xdr:col>
      <xdr:colOff>637063</xdr:colOff>
      <xdr:row>3</xdr:row>
      <xdr:rowOff>127899</xdr:rowOff>
    </xdr:to>
    <xdr:sp macro="" textlink="">
      <xdr:nvSpPr>
        <xdr:cNvPr id="4" name="Título 1">
          <a:extLst>
            <a:ext uri="{FF2B5EF4-FFF2-40B4-BE49-F238E27FC236}">
              <a16:creationId xmlns:a16="http://schemas.microsoft.com/office/drawing/2014/main" id="{41E31925-2ABD-8BD3-AFDF-4319A9C70CAF}"/>
            </a:ext>
          </a:extLst>
        </xdr:cNvPr>
        <xdr:cNvSpPr>
          <a:spLocks noGrp="1"/>
        </xdr:cNvSpPr>
      </xdr:nvSpPr>
      <xdr:spPr>
        <a:xfrm>
          <a:off x="762000" y="0"/>
          <a:ext cx="11247913" cy="613674"/>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2400" kern="1200">
              <a:solidFill>
                <a:srgbClr val="264A45"/>
              </a:solidFill>
              <a:latin typeface="Arial Black" panose="020B0A04020102020204" pitchFamily="34" charset="0"/>
              <a:ea typeface="+mj-ea"/>
              <a:cs typeface="+mj-cs"/>
            </a:defRPr>
          </a:lvl1pPr>
        </a:lstStyle>
        <a:p>
          <a:r>
            <a:rPr lang="es-MX" sz="1100"/>
            <a:t>Plataforma estratégica 2023-2026</a:t>
          </a:r>
          <a:endParaRPr lang="es-CO" sz="1100"/>
        </a:p>
      </xdr:txBody>
    </xdr:sp>
    <xdr:clientData/>
  </xdr:twoCellAnchor>
  <xdr:twoCellAnchor>
    <xdr:from>
      <xdr:col>3</xdr:col>
      <xdr:colOff>1758561</xdr:colOff>
      <xdr:row>3</xdr:row>
      <xdr:rowOff>133103</xdr:rowOff>
    </xdr:from>
    <xdr:to>
      <xdr:col>7</xdr:col>
      <xdr:colOff>136812</xdr:colOff>
      <xdr:row>11</xdr:row>
      <xdr:rowOff>42322</xdr:rowOff>
    </xdr:to>
    <xdr:sp macro="" textlink="">
      <xdr:nvSpPr>
        <xdr:cNvPr id="5" name="Rectángulo: una sola esquina redondeada 4">
          <a:extLst>
            <a:ext uri="{FF2B5EF4-FFF2-40B4-BE49-F238E27FC236}">
              <a16:creationId xmlns:a16="http://schemas.microsoft.com/office/drawing/2014/main" id="{D1D6B820-7262-1EC1-A478-62439C10C710}"/>
            </a:ext>
          </a:extLst>
        </xdr:cNvPr>
        <xdr:cNvSpPr/>
      </xdr:nvSpPr>
      <xdr:spPr>
        <a:xfrm>
          <a:off x="5997186" y="618878"/>
          <a:ext cx="5512476" cy="1204619"/>
        </a:xfrm>
        <a:prstGeom prst="round1Rect">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clientData/>
  </xdr:twoCellAnchor>
  <xdr:twoCellAnchor>
    <xdr:from>
      <xdr:col>3</xdr:col>
      <xdr:colOff>2027778</xdr:colOff>
      <xdr:row>6</xdr:row>
      <xdr:rowOff>70512</xdr:rowOff>
    </xdr:from>
    <xdr:to>
      <xdr:col>7</xdr:col>
      <xdr:colOff>261912</xdr:colOff>
      <xdr:row>10</xdr:row>
      <xdr:rowOff>135508</xdr:rowOff>
    </xdr:to>
    <xdr:sp macro="" textlink="">
      <xdr:nvSpPr>
        <xdr:cNvPr id="6" name="CuadroTexto 20">
          <a:extLst>
            <a:ext uri="{FF2B5EF4-FFF2-40B4-BE49-F238E27FC236}">
              <a16:creationId xmlns:a16="http://schemas.microsoft.com/office/drawing/2014/main" id="{036E88B4-7134-4D73-0935-4A947325C59A}"/>
            </a:ext>
          </a:extLst>
        </xdr:cNvPr>
        <xdr:cNvSpPr txBox="1"/>
      </xdr:nvSpPr>
      <xdr:spPr>
        <a:xfrm>
          <a:off x="6266403" y="1042062"/>
          <a:ext cx="5368359" cy="71269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800">
              <a:solidFill>
                <a:sysClr val="windowText" lastClr="000000"/>
              </a:solidFill>
              <a:latin typeface="Arial Nova" panose="020B0504020202020204" pitchFamily="34" charset="0"/>
              <a:cs typeface="Arial" panose="020B0604020202020204" pitchFamily="34" charset="0"/>
            </a:rPr>
            <a:t>En el año </a:t>
          </a:r>
          <a:r>
            <a:rPr lang="es-MX" sz="800" b="1">
              <a:solidFill>
                <a:sysClr val="windowText" lastClr="000000"/>
              </a:solidFill>
              <a:latin typeface="Arial Nova" panose="020B0504020202020204" pitchFamily="34" charset="0"/>
              <a:cs typeface="Arial" panose="020B0604020202020204" pitchFamily="34" charset="0"/>
            </a:rPr>
            <a:t>2031</a:t>
          </a:r>
          <a:r>
            <a:rPr lang="es-MX" sz="800">
              <a:solidFill>
                <a:sysClr val="windowText" lastClr="000000"/>
              </a:solidFill>
              <a:latin typeface="Arial Nova" panose="020B0504020202020204" pitchFamily="34" charset="0"/>
              <a:cs typeface="Arial" panose="020B0604020202020204" pitchFamily="34" charset="0"/>
            </a:rPr>
            <a:t>, el Instituto Nacional de Vigilancia de Medicamentos y Alimentos – </a:t>
          </a:r>
          <a:r>
            <a:rPr lang="es-MX" sz="800" b="1">
              <a:solidFill>
                <a:sysClr val="windowText" lastClr="000000"/>
              </a:solidFill>
              <a:latin typeface="Arial Nova" panose="020B0504020202020204" pitchFamily="34" charset="0"/>
              <a:cs typeface="Arial" panose="020B0604020202020204" pitchFamily="34" charset="0"/>
            </a:rPr>
            <a:t>Invima</a:t>
          </a:r>
          <a:r>
            <a:rPr lang="es-MX" sz="800">
              <a:solidFill>
                <a:sysClr val="windowText" lastClr="000000"/>
              </a:solidFill>
              <a:latin typeface="Arial Nova" panose="020B0504020202020204" pitchFamily="34" charset="0"/>
              <a:cs typeface="Arial" panose="020B0604020202020204" pitchFamily="34" charset="0"/>
            </a:rPr>
            <a:t>, será una Entidad </a:t>
          </a:r>
          <a:r>
            <a:rPr lang="es-MX" sz="800" b="1">
              <a:solidFill>
                <a:sysClr val="windowText" lastClr="000000"/>
              </a:solidFill>
              <a:latin typeface="Arial Nova" panose="020B0504020202020204" pitchFamily="34" charset="0"/>
              <a:cs typeface="Arial" panose="020B0604020202020204" pitchFamily="34" charset="0"/>
            </a:rPr>
            <a:t>eficiente</a:t>
          </a:r>
          <a:r>
            <a:rPr lang="es-MX" sz="800">
              <a:solidFill>
                <a:sysClr val="windowText" lastClr="000000"/>
              </a:solidFill>
              <a:latin typeface="Arial Nova" panose="020B0504020202020204" pitchFamily="34" charset="0"/>
              <a:cs typeface="Arial" panose="020B0604020202020204" pitchFamily="34" charset="0"/>
            </a:rPr>
            <a:t>, </a:t>
          </a:r>
          <a:r>
            <a:rPr lang="es-MX" sz="800" b="1">
              <a:solidFill>
                <a:sysClr val="windowText" lastClr="000000"/>
              </a:solidFill>
              <a:latin typeface="Arial Nova" panose="020B0504020202020204" pitchFamily="34" charset="0"/>
              <a:cs typeface="Arial" panose="020B0604020202020204" pitchFamily="34" charset="0"/>
            </a:rPr>
            <a:t>oportuna</a:t>
          </a:r>
          <a:r>
            <a:rPr lang="es-MX" sz="800">
              <a:solidFill>
                <a:sysClr val="windowText" lastClr="000000"/>
              </a:solidFill>
              <a:latin typeface="Arial Nova" panose="020B0504020202020204" pitchFamily="34" charset="0"/>
              <a:cs typeface="Arial" panose="020B0604020202020204" pitchFamily="34" charset="0"/>
            </a:rPr>
            <a:t> y transparente, reconocida por el desarrollo de las acciones necesarias para la  protección y promoción de la salud pública, cercana a los ciudadanos, emprendedores, empresarios  y demás grupos de valor contribuyendo al fortalecimiento de la reindustrialización, productividad, y competitividad, economía popular con presencia en el territorio nacional .</a:t>
          </a:r>
          <a:endParaRPr lang="es-CO" sz="800" b="1">
            <a:solidFill>
              <a:sysClr val="windowText" lastClr="000000"/>
            </a:solidFill>
            <a:latin typeface="Arial Nova" panose="020B0504020202020204" pitchFamily="34" charset="0"/>
            <a:cs typeface="Arial" panose="020B0604020202020204" pitchFamily="34" charset="0"/>
          </a:endParaRPr>
        </a:p>
      </xdr:txBody>
    </xdr:sp>
    <xdr:clientData/>
  </xdr:twoCellAnchor>
  <xdr:twoCellAnchor>
    <xdr:from>
      <xdr:col>0</xdr:col>
      <xdr:colOff>221046</xdr:colOff>
      <xdr:row>4</xdr:row>
      <xdr:rowOff>12543</xdr:rowOff>
    </xdr:from>
    <xdr:to>
      <xdr:col>1</xdr:col>
      <xdr:colOff>1512713</xdr:colOff>
      <xdr:row>6</xdr:row>
      <xdr:rowOff>2895</xdr:rowOff>
    </xdr:to>
    <xdr:grpSp>
      <xdr:nvGrpSpPr>
        <xdr:cNvPr id="7" name="Grupo 6">
          <a:extLst>
            <a:ext uri="{FF2B5EF4-FFF2-40B4-BE49-F238E27FC236}">
              <a16:creationId xmlns:a16="http://schemas.microsoft.com/office/drawing/2014/main" id="{D5D4D2D0-F1BE-15E0-E8D0-7D2F11C0508F}"/>
            </a:ext>
          </a:extLst>
        </xdr:cNvPr>
        <xdr:cNvGrpSpPr/>
      </xdr:nvGrpSpPr>
      <xdr:grpSpPr>
        <a:xfrm>
          <a:off x="221046" y="660243"/>
          <a:ext cx="2053667" cy="314202"/>
          <a:chOff x="419636" y="1798510"/>
          <a:chExt cx="2052000" cy="497666"/>
        </a:xfrm>
      </xdr:grpSpPr>
      <xdr:sp macro="" textlink="">
        <xdr:nvSpPr>
          <xdr:cNvPr id="29" name="Rectángulo: esquinas superiores redondeadas 28">
            <a:extLst>
              <a:ext uri="{FF2B5EF4-FFF2-40B4-BE49-F238E27FC236}">
                <a16:creationId xmlns:a16="http://schemas.microsoft.com/office/drawing/2014/main" id="{388FB817-4D81-7B73-9A4D-8ACA2898C15C}"/>
              </a:ext>
            </a:extLst>
          </xdr:cNvPr>
          <xdr:cNvSpPr/>
        </xdr:nvSpPr>
        <xdr:spPr>
          <a:xfrm rot="5400000">
            <a:off x="1265636" y="1019110"/>
            <a:ext cx="360000" cy="2052000"/>
          </a:xfrm>
          <a:prstGeom prst="round2SameRect">
            <a:avLst>
              <a:gd name="adj1" fmla="val 50000"/>
              <a:gd name="adj2" fmla="val 0"/>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62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30" name="Triángulo rectángulo 29">
            <a:extLst>
              <a:ext uri="{FF2B5EF4-FFF2-40B4-BE49-F238E27FC236}">
                <a16:creationId xmlns:a16="http://schemas.microsoft.com/office/drawing/2014/main" id="{7796C35F-20FF-D4AA-B8E8-0697BEF00462}"/>
              </a:ext>
            </a:extLst>
          </xdr:cNvPr>
          <xdr:cNvSpPr/>
        </xdr:nvSpPr>
        <xdr:spPr>
          <a:xfrm rot="10800000">
            <a:off x="419637" y="2224176"/>
            <a:ext cx="72000" cy="72000"/>
          </a:xfrm>
          <a:prstGeom prst="rtTriangle">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35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31" name="CuadroTexto 42">
            <a:extLst>
              <a:ext uri="{FF2B5EF4-FFF2-40B4-BE49-F238E27FC236}">
                <a16:creationId xmlns:a16="http://schemas.microsoft.com/office/drawing/2014/main" id="{7BF5BFEB-B621-43D3-74E1-BC0D186FF5DD}"/>
              </a:ext>
            </a:extLst>
          </xdr:cNvPr>
          <xdr:cNvSpPr txBox="1"/>
        </xdr:nvSpPr>
        <xdr:spPr>
          <a:xfrm>
            <a:off x="488225" y="1798510"/>
            <a:ext cx="1125629" cy="2629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1100" b="1" cap="small">
                <a:solidFill>
                  <a:schemeClr val="bg1"/>
                </a:solidFill>
                <a:latin typeface="Arial Nova" panose="020B0504020202020204" pitchFamily="34" charset="0"/>
              </a:rPr>
              <a:t>Misión</a:t>
            </a:r>
            <a:endParaRPr lang="es-CO" sz="1100" b="1" cap="small">
              <a:solidFill>
                <a:schemeClr val="bg1"/>
              </a:solidFill>
              <a:latin typeface="Arial Nova" panose="020B0504020202020204" pitchFamily="34" charset="0"/>
            </a:endParaRPr>
          </a:p>
        </xdr:txBody>
      </xdr:sp>
    </xdr:grpSp>
    <xdr:clientData/>
  </xdr:twoCellAnchor>
  <xdr:twoCellAnchor>
    <xdr:from>
      <xdr:col>3</xdr:col>
      <xdr:colOff>1687596</xdr:colOff>
      <xdr:row>4</xdr:row>
      <xdr:rowOff>12543</xdr:rowOff>
    </xdr:from>
    <xdr:to>
      <xdr:col>3</xdr:col>
      <xdr:colOff>3741263</xdr:colOff>
      <xdr:row>6</xdr:row>
      <xdr:rowOff>2895</xdr:rowOff>
    </xdr:to>
    <xdr:grpSp>
      <xdr:nvGrpSpPr>
        <xdr:cNvPr id="8" name="Grupo 7">
          <a:extLst>
            <a:ext uri="{FF2B5EF4-FFF2-40B4-BE49-F238E27FC236}">
              <a16:creationId xmlns:a16="http://schemas.microsoft.com/office/drawing/2014/main" id="{BBF5F107-7A8F-BA90-AD41-8BFECB46DA2F}"/>
            </a:ext>
          </a:extLst>
        </xdr:cNvPr>
        <xdr:cNvGrpSpPr/>
      </xdr:nvGrpSpPr>
      <xdr:grpSpPr>
        <a:xfrm>
          <a:off x="7345446" y="660243"/>
          <a:ext cx="2053667" cy="314202"/>
          <a:chOff x="419636" y="1798510"/>
          <a:chExt cx="2052000" cy="497666"/>
        </a:xfrm>
      </xdr:grpSpPr>
      <xdr:sp macro="" textlink="">
        <xdr:nvSpPr>
          <xdr:cNvPr id="26" name="Rectángulo: esquinas superiores redondeadas 25">
            <a:extLst>
              <a:ext uri="{FF2B5EF4-FFF2-40B4-BE49-F238E27FC236}">
                <a16:creationId xmlns:a16="http://schemas.microsoft.com/office/drawing/2014/main" id="{17E61DD7-412F-0A77-46FB-197B9123D801}"/>
              </a:ext>
            </a:extLst>
          </xdr:cNvPr>
          <xdr:cNvSpPr/>
        </xdr:nvSpPr>
        <xdr:spPr>
          <a:xfrm rot="5400000">
            <a:off x="1265636" y="1019110"/>
            <a:ext cx="360000" cy="2052000"/>
          </a:xfrm>
          <a:prstGeom prst="round2SameRect">
            <a:avLst>
              <a:gd name="adj1" fmla="val 50000"/>
              <a:gd name="adj2" fmla="val 0"/>
            </a:avLst>
          </a:prstGeom>
          <a:gradFill flip="none" rotWithShape="1">
            <a:gsLst>
              <a:gs pos="0">
                <a:srgbClr val="9FC149">
                  <a:shade val="30000"/>
                  <a:satMod val="115000"/>
                </a:srgbClr>
              </a:gs>
              <a:gs pos="50000">
                <a:srgbClr val="9FC149">
                  <a:shade val="67500"/>
                  <a:satMod val="115000"/>
                </a:srgbClr>
              </a:gs>
              <a:gs pos="100000">
                <a:srgbClr val="9FC149">
                  <a:shade val="100000"/>
                  <a:satMod val="115000"/>
                </a:srgbClr>
              </a:gs>
            </a:gsLst>
            <a:lin ang="162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27" name="Triángulo rectángulo 26">
            <a:extLst>
              <a:ext uri="{FF2B5EF4-FFF2-40B4-BE49-F238E27FC236}">
                <a16:creationId xmlns:a16="http://schemas.microsoft.com/office/drawing/2014/main" id="{16F8D5AA-3B37-42D7-F658-03E5F8359703}"/>
              </a:ext>
            </a:extLst>
          </xdr:cNvPr>
          <xdr:cNvSpPr/>
        </xdr:nvSpPr>
        <xdr:spPr>
          <a:xfrm rot="10800000">
            <a:off x="419637" y="2224176"/>
            <a:ext cx="72000" cy="72000"/>
          </a:xfrm>
          <a:prstGeom prst="rtTriangle">
            <a:avLst/>
          </a:prstGeom>
          <a:gradFill flip="none" rotWithShape="1">
            <a:gsLst>
              <a:gs pos="0">
                <a:srgbClr val="9FC149">
                  <a:shade val="30000"/>
                  <a:satMod val="115000"/>
                </a:srgbClr>
              </a:gs>
              <a:gs pos="50000">
                <a:srgbClr val="9FC149">
                  <a:shade val="67500"/>
                  <a:satMod val="115000"/>
                </a:srgbClr>
              </a:gs>
              <a:gs pos="100000">
                <a:srgbClr val="9FC149">
                  <a:shade val="100000"/>
                  <a:satMod val="115000"/>
                </a:srgbClr>
              </a:gs>
            </a:gsLst>
            <a:lin ang="135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28" name="CuadroTexto 47">
            <a:extLst>
              <a:ext uri="{FF2B5EF4-FFF2-40B4-BE49-F238E27FC236}">
                <a16:creationId xmlns:a16="http://schemas.microsoft.com/office/drawing/2014/main" id="{AE2CE7DC-EABB-D238-8962-7A9E6ED0830A}"/>
              </a:ext>
            </a:extLst>
          </xdr:cNvPr>
          <xdr:cNvSpPr txBox="1"/>
        </xdr:nvSpPr>
        <xdr:spPr>
          <a:xfrm>
            <a:off x="488225" y="1798510"/>
            <a:ext cx="1061509" cy="2629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1100" b="1" cap="small">
                <a:solidFill>
                  <a:schemeClr val="bg1"/>
                </a:solidFill>
                <a:latin typeface="Arial Nova" panose="020B0504020202020204" pitchFamily="34" charset="0"/>
              </a:rPr>
              <a:t>Visión</a:t>
            </a:r>
            <a:endParaRPr lang="es-CO" sz="1100" b="1" cap="small">
              <a:solidFill>
                <a:schemeClr val="bg1"/>
              </a:solidFill>
              <a:latin typeface="Arial Nova" panose="020B0504020202020204" pitchFamily="34" charset="0"/>
            </a:endParaRPr>
          </a:p>
        </xdr:txBody>
      </xdr:sp>
    </xdr:grpSp>
    <xdr:clientData/>
  </xdr:twoCellAnchor>
  <xdr:twoCellAnchor>
    <xdr:from>
      <xdr:col>0</xdr:col>
      <xdr:colOff>211521</xdr:colOff>
      <xdr:row>11</xdr:row>
      <xdr:rowOff>107795</xdr:rowOff>
    </xdr:from>
    <xdr:to>
      <xdr:col>7</xdr:col>
      <xdr:colOff>104774</xdr:colOff>
      <xdr:row>22</xdr:row>
      <xdr:rowOff>76200</xdr:rowOff>
    </xdr:to>
    <xdr:grpSp>
      <xdr:nvGrpSpPr>
        <xdr:cNvPr id="9" name="Grupo 8">
          <a:extLst>
            <a:ext uri="{FF2B5EF4-FFF2-40B4-BE49-F238E27FC236}">
              <a16:creationId xmlns:a16="http://schemas.microsoft.com/office/drawing/2014/main" id="{EC941FA8-52A7-50D4-55A2-DF74F86CE616}"/>
            </a:ext>
          </a:extLst>
        </xdr:cNvPr>
        <xdr:cNvGrpSpPr/>
      </xdr:nvGrpSpPr>
      <xdr:grpSpPr>
        <a:xfrm>
          <a:off x="211521" y="1888970"/>
          <a:ext cx="12685328" cy="1749580"/>
          <a:chOff x="419636" y="3744489"/>
          <a:chExt cx="11256956" cy="2771166"/>
        </a:xfrm>
      </xdr:grpSpPr>
      <xdr:sp macro="" textlink="">
        <xdr:nvSpPr>
          <xdr:cNvPr id="10" name="Rectángulo: esquinas superiores redondeadas 9">
            <a:extLst>
              <a:ext uri="{FF2B5EF4-FFF2-40B4-BE49-F238E27FC236}">
                <a16:creationId xmlns:a16="http://schemas.microsoft.com/office/drawing/2014/main" id="{CEE5E9BC-2BE7-58E5-2C30-011A2B7BF0C3}"/>
              </a:ext>
            </a:extLst>
          </xdr:cNvPr>
          <xdr:cNvSpPr/>
        </xdr:nvSpPr>
        <xdr:spPr>
          <a:xfrm rot="10800000">
            <a:off x="497938" y="3755959"/>
            <a:ext cx="11178654" cy="2759696"/>
          </a:xfrm>
          <a:prstGeom prst="round2SameRect">
            <a:avLst>
              <a:gd name="adj1" fmla="val 6095"/>
              <a:gd name="adj2" fmla="val 0"/>
            </a:avLst>
          </a:prstGeom>
          <a:solidFill>
            <a:srgbClr val="F2F2F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grpSp>
        <xdr:nvGrpSpPr>
          <xdr:cNvPr id="11" name="Grupo 10">
            <a:extLst>
              <a:ext uri="{FF2B5EF4-FFF2-40B4-BE49-F238E27FC236}">
                <a16:creationId xmlns:a16="http://schemas.microsoft.com/office/drawing/2014/main" id="{2022CC28-FEC9-6F0D-7461-DB7B1E03EDC1}"/>
              </a:ext>
            </a:extLst>
          </xdr:cNvPr>
          <xdr:cNvGrpSpPr/>
        </xdr:nvGrpSpPr>
        <xdr:grpSpPr>
          <a:xfrm>
            <a:off x="719634" y="4266456"/>
            <a:ext cx="5417461" cy="900000"/>
            <a:chOff x="6023570" y="2385126"/>
            <a:chExt cx="5417461" cy="900000"/>
          </a:xfrm>
        </xdr:grpSpPr>
        <xdr:sp macro="" textlink="">
          <xdr:nvSpPr>
            <xdr:cNvPr id="24" name="Rectángulo 23">
              <a:extLst>
                <a:ext uri="{FF2B5EF4-FFF2-40B4-BE49-F238E27FC236}">
                  <a16:creationId xmlns:a16="http://schemas.microsoft.com/office/drawing/2014/main" id="{CED19533-AAB3-6F0D-D59B-225C3EDB989C}"/>
                </a:ext>
              </a:extLst>
            </xdr:cNvPr>
            <xdr:cNvSpPr/>
          </xdr:nvSpPr>
          <xdr:spPr>
            <a:xfrm>
              <a:off x="6023570" y="2385126"/>
              <a:ext cx="45719" cy="900000"/>
            </a:xfrm>
            <a:prstGeom prst="rect">
              <a:avLst/>
            </a:prstGeom>
            <a:solidFill>
              <a:schemeClr val="accent3">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3">
                      <a:lumMod val="60000"/>
                      <a:lumOff val="40000"/>
                    </a:schemeClr>
                  </a:solidFill>
                  <a:latin typeface="Arial Nova" panose="020B0504020202020204" pitchFamily="34" charset="0"/>
                </a:rPr>
                <a:t>1.</a:t>
              </a:r>
              <a:endParaRPr lang="es-CO" sz="1050" b="1">
                <a:solidFill>
                  <a:schemeClr val="accent3">
                    <a:lumMod val="60000"/>
                    <a:lumOff val="40000"/>
                  </a:schemeClr>
                </a:solidFill>
                <a:latin typeface="Arial Nova" panose="020B0504020202020204" pitchFamily="34" charset="0"/>
              </a:endParaRPr>
            </a:p>
          </xdr:txBody>
        </xdr:sp>
        <xdr:sp macro="" textlink="">
          <xdr:nvSpPr>
            <xdr:cNvPr id="25" name="Rectángulo 24">
              <a:extLst>
                <a:ext uri="{FF2B5EF4-FFF2-40B4-BE49-F238E27FC236}">
                  <a16:creationId xmlns:a16="http://schemas.microsoft.com/office/drawing/2014/main" id="{A7FB5E05-6250-1EF1-1977-6E0D41443E45}"/>
                </a:ext>
              </a:extLst>
            </xdr:cNvPr>
            <xdr:cNvSpPr/>
          </xdr:nvSpPr>
          <xdr:spPr>
            <a:xfrm>
              <a:off x="6581031" y="2385126"/>
              <a:ext cx="4860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18000" tIns="18000" rIns="18000" bIns="1800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Font typeface="+mj-lt"/>
                <a:buNone/>
              </a:pPr>
              <a:r>
                <a:rPr lang="es-MX" sz="800" kern="1200">
                  <a:solidFill>
                    <a:schemeClr val="tx1"/>
                  </a:solidFill>
                  <a:latin typeface="Arial Nova" panose="020B0504020202020204" pitchFamily="34" charset="0"/>
                </a:rPr>
                <a:t>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a:t>
              </a:r>
            </a:p>
            <a:p>
              <a:pPr marL="0" lvl="0" indent="0" defTabSz="311150">
                <a:lnSpc>
                  <a:spcPct val="90000"/>
                </a:lnSpc>
                <a:spcBef>
                  <a:spcPct val="0"/>
                </a:spcBef>
                <a:spcAft>
                  <a:spcPct val="35000"/>
                </a:spcAft>
                <a:buFont typeface="+mj-lt"/>
                <a:buNone/>
              </a:pPr>
              <a:r>
                <a:rPr lang="es-MX" sz="800" kern="1200">
                  <a:solidFill>
                    <a:schemeClr val="tx1"/>
                  </a:solidFill>
                  <a:latin typeface="Arial Nova" panose="020B0504020202020204" pitchFamily="34" charset="0"/>
                </a:rPr>
                <a:t>.</a:t>
              </a:r>
              <a:endParaRPr lang="es-CO" sz="800" kern="1200">
                <a:solidFill>
                  <a:schemeClr val="tx1"/>
                </a:solidFill>
                <a:latin typeface="Arial Nova" panose="020B0504020202020204" pitchFamily="34" charset="0"/>
              </a:endParaRPr>
            </a:p>
          </xdr:txBody>
        </xdr:sp>
      </xdr:grpSp>
      <xdr:grpSp>
        <xdr:nvGrpSpPr>
          <xdr:cNvPr id="12" name="Grupo 11">
            <a:extLst>
              <a:ext uri="{FF2B5EF4-FFF2-40B4-BE49-F238E27FC236}">
                <a16:creationId xmlns:a16="http://schemas.microsoft.com/office/drawing/2014/main" id="{726BE42F-A6EE-6569-0043-D43E395A0DC1}"/>
              </a:ext>
            </a:extLst>
          </xdr:cNvPr>
          <xdr:cNvGrpSpPr/>
        </xdr:nvGrpSpPr>
        <xdr:grpSpPr>
          <a:xfrm>
            <a:off x="6203997" y="4266456"/>
            <a:ext cx="5381461" cy="900000"/>
            <a:chOff x="6023570" y="3459295"/>
            <a:chExt cx="5381461" cy="900000"/>
          </a:xfrm>
        </xdr:grpSpPr>
        <xdr:sp macro="" textlink="">
          <xdr:nvSpPr>
            <xdr:cNvPr id="22" name="Rectángulo 21">
              <a:extLst>
                <a:ext uri="{FF2B5EF4-FFF2-40B4-BE49-F238E27FC236}">
                  <a16:creationId xmlns:a16="http://schemas.microsoft.com/office/drawing/2014/main" id="{9591EC10-6F15-DB3D-8C83-3F62F2172CC8}"/>
                </a:ext>
              </a:extLst>
            </xdr:cNvPr>
            <xdr:cNvSpPr/>
          </xdr:nvSpPr>
          <xdr:spPr>
            <a:xfrm>
              <a:off x="6023570" y="3459295"/>
              <a:ext cx="45719" cy="900000"/>
            </a:xfrm>
            <a:prstGeom prst="rect">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4">
                      <a:lumMod val="60000"/>
                      <a:lumOff val="40000"/>
                    </a:schemeClr>
                  </a:solidFill>
                  <a:latin typeface="Arial Nova" panose="020B0504020202020204" pitchFamily="34" charset="0"/>
                </a:rPr>
                <a:t>2.</a:t>
              </a:r>
              <a:endParaRPr lang="es-CO" sz="1050" b="1">
                <a:solidFill>
                  <a:schemeClr val="accent4">
                    <a:lumMod val="60000"/>
                    <a:lumOff val="40000"/>
                  </a:schemeClr>
                </a:solidFill>
                <a:latin typeface="Arial Nova" panose="020B0504020202020204" pitchFamily="34" charset="0"/>
              </a:endParaRPr>
            </a:p>
          </xdr:txBody>
        </xdr:sp>
        <xdr:sp macro="" textlink="">
          <xdr:nvSpPr>
            <xdr:cNvPr id="23" name="Rectángulo 22">
              <a:extLst>
                <a:ext uri="{FF2B5EF4-FFF2-40B4-BE49-F238E27FC236}">
                  <a16:creationId xmlns:a16="http://schemas.microsoft.com/office/drawing/2014/main" id="{C6583BF9-559A-6771-E621-CE72FADC9E25}"/>
                </a:ext>
              </a:extLst>
            </xdr:cNvPr>
            <xdr:cNvSpPr/>
          </xdr:nvSpPr>
          <xdr:spPr>
            <a:xfrm>
              <a:off x="6581031" y="3459295"/>
              <a:ext cx="4824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18000" tIns="18000" rIns="18000" bIns="1800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None/>
              </a:pPr>
              <a:r>
                <a:rPr lang="es-MX" sz="800" kern="1200">
                  <a:solidFill>
                    <a:schemeClr val="tx1"/>
                  </a:solidFill>
                  <a:latin typeface="Arial Nova" panose="020B0504020202020204" pitchFamily="34" charset="0"/>
                </a:rPr>
                <a:t>Fomentar la integración regional sanitaria con el fin de optimizar  las capacidades de la entidad para contribuir con la transformación productiva del país.</a:t>
              </a:r>
            </a:p>
            <a:p>
              <a:pPr marL="0" lvl="0" indent="0" defTabSz="311150">
                <a:lnSpc>
                  <a:spcPct val="90000"/>
                </a:lnSpc>
                <a:spcBef>
                  <a:spcPct val="0"/>
                </a:spcBef>
                <a:spcAft>
                  <a:spcPct val="35000"/>
                </a:spcAft>
                <a:buNone/>
              </a:pPr>
              <a:endParaRPr lang="es-MX" sz="800" kern="1200">
                <a:solidFill>
                  <a:schemeClr val="tx1"/>
                </a:solidFill>
                <a:latin typeface="Arial Nova" panose="020B0504020202020204" pitchFamily="34" charset="0"/>
              </a:endParaRPr>
            </a:p>
          </xdr:txBody>
        </xdr:sp>
      </xdr:grpSp>
      <xdr:grpSp>
        <xdr:nvGrpSpPr>
          <xdr:cNvPr id="13" name="Grupo 12">
            <a:extLst>
              <a:ext uri="{FF2B5EF4-FFF2-40B4-BE49-F238E27FC236}">
                <a16:creationId xmlns:a16="http://schemas.microsoft.com/office/drawing/2014/main" id="{E29913F0-27FF-E4F0-8B35-6DB9B3ADEBF8}"/>
              </a:ext>
            </a:extLst>
          </xdr:cNvPr>
          <xdr:cNvGrpSpPr/>
        </xdr:nvGrpSpPr>
        <xdr:grpSpPr>
          <a:xfrm>
            <a:off x="719634" y="5428802"/>
            <a:ext cx="5417461" cy="900000"/>
            <a:chOff x="6023570" y="4533464"/>
            <a:chExt cx="5417461" cy="900000"/>
          </a:xfrm>
        </xdr:grpSpPr>
        <xdr:sp macro="" textlink="">
          <xdr:nvSpPr>
            <xdr:cNvPr id="20" name="Rectángulo 19">
              <a:extLst>
                <a:ext uri="{FF2B5EF4-FFF2-40B4-BE49-F238E27FC236}">
                  <a16:creationId xmlns:a16="http://schemas.microsoft.com/office/drawing/2014/main" id="{E4C2FE0C-D42B-161F-DA14-5CA956218E3D}"/>
                </a:ext>
              </a:extLst>
            </xdr:cNvPr>
            <xdr:cNvSpPr/>
          </xdr:nvSpPr>
          <xdr:spPr>
            <a:xfrm>
              <a:off x="6023570" y="4533464"/>
              <a:ext cx="45719" cy="900000"/>
            </a:xfrm>
            <a:prstGeom prst="rect">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2">
                      <a:lumMod val="75000"/>
                    </a:schemeClr>
                  </a:solidFill>
                  <a:latin typeface="Arial Nova" panose="020B0504020202020204" pitchFamily="34" charset="0"/>
                </a:rPr>
                <a:t>3.</a:t>
              </a:r>
              <a:endParaRPr lang="es-CO" sz="1050" b="1">
                <a:solidFill>
                  <a:schemeClr val="accent2">
                    <a:lumMod val="75000"/>
                  </a:schemeClr>
                </a:solidFill>
                <a:latin typeface="Arial Nova" panose="020B0504020202020204" pitchFamily="34" charset="0"/>
              </a:endParaRPr>
            </a:p>
          </xdr:txBody>
        </xdr:sp>
        <xdr:sp macro="" textlink="">
          <xdr:nvSpPr>
            <xdr:cNvPr id="21" name="Rectángulo 20">
              <a:extLst>
                <a:ext uri="{FF2B5EF4-FFF2-40B4-BE49-F238E27FC236}">
                  <a16:creationId xmlns:a16="http://schemas.microsoft.com/office/drawing/2014/main" id="{974F09AC-9F20-DE2C-FAD4-19298DD9A887}"/>
                </a:ext>
              </a:extLst>
            </xdr:cNvPr>
            <xdr:cNvSpPr/>
          </xdr:nvSpPr>
          <xdr:spPr>
            <a:xfrm>
              <a:off x="6581031" y="4533464"/>
              <a:ext cx="4860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18000" tIns="18000" rIns="18000" bIns="1800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None/>
              </a:pPr>
              <a:r>
                <a:rPr lang="es-MX" sz="800">
                  <a:solidFill>
                    <a:schemeClr val="tx1"/>
                  </a:solidFill>
                  <a:latin typeface="Arial Nova" panose="020B0504020202020204" pitchFamily="34" charset="0"/>
                </a:rPr>
                <a:t>Contribuir a la industrialización, productividad ,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a:t>
              </a:r>
              <a:r>
                <a:rPr lang="es-MX" sz="800" kern="1200">
                  <a:solidFill>
                    <a:schemeClr val="tx1"/>
                  </a:solidFill>
                  <a:latin typeface="Arial Nova" panose="020B0504020202020204" pitchFamily="34" charset="0"/>
                </a:rPr>
                <a:t>.</a:t>
              </a:r>
            </a:p>
          </xdr:txBody>
        </xdr:sp>
      </xdr:grpSp>
      <xdr:grpSp>
        <xdr:nvGrpSpPr>
          <xdr:cNvPr id="14" name="Grupo 13">
            <a:extLst>
              <a:ext uri="{FF2B5EF4-FFF2-40B4-BE49-F238E27FC236}">
                <a16:creationId xmlns:a16="http://schemas.microsoft.com/office/drawing/2014/main" id="{42667C00-4C20-0428-D586-AFC44E1CF4D9}"/>
              </a:ext>
            </a:extLst>
          </xdr:cNvPr>
          <xdr:cNvGrpSpPr/>
        </xdr:nvGrpSpPr>
        <xdr:grpSpPr>
          <a:xfrm>
            <a:off x="6203997" y="5428802"/>
            <a:ext cx="5381461" cy="900000"/>
            <a:chOff x="6023570" y="5607632"/>
            <a:chExt cx="5381461" cy="900000"/>
          </a:xfrm>
        </xdr:grpSpPr>
        <xdr:sp macro="" textlink="">
          <xdr:nvSpPr>
            <xdr:cNvPr id="18" name="Rectángulo 17">
              <a:extLst>
                <a:ext uri="{FF2B5EF4-FFF2-40B4-BE49-F238E27FC236}">
                  <a16:creationId xmlns:a16="http://schemas.microsoft.com/office/drawing/2014/main" id="{414E3D84-B36A-646B-E638-D22007EA5F12}"/>
                </a:ext>
              </a:extLst>
            </xdr:cNvPr>
            <xdr:cNvSpPr/>
          </xdr:nvSpPr>
          <xdr:spPr>
            <a:xfrm>
              <a:off x="6023570" y="5607632"/>
              <a:ext cx="45719" cy="900000"/>
            </a:xfrm>
            <a:prstGeom prst="rect">
              <a:avLst/>
            </a:prstGeom>
            <a:solidFill>
              <a:schemeClr val="accent3">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540000" tIns="0" rIns="0" bIns="0" rtlCol="0" anchor="t" anchorCtr="0"/>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MX" sz="1400" b="1">
                  <a:solidFill>
                    <a:schemeClr val="accent3">
                      <a:lumMod val="75000"/>
                    </a:schemeClr>
                  </a:solidFill>
                  <a:latin typeface="Arial Nova" panose="020B0504020202020204" pitchFamily="34" charset="0"/>
                </a:rPr>
                <a:t>4.</a:t>
              </a:r>
              <a:endParaRPr lang="es-CO" sz="1050" b="1">
                <a:solidFill>
                  <a:schemeClr val="accent3">
                    <a:lumMod val="75000"/>
                  </a:schemeClr>
                </a:solidFill>
                <a:latin typeface="Arial Nova" panose="020B0504020202020204" pitchFamily="34" charset="0"/>
              </a:endParaRPr>
            </a:p>
          </xdr:txBody>
        </xdr:sp>
        <xdr:sp macro="" textlink="">
          <xdr:nvSpPr>
            <xdr:cNvPr id="19" name="Rectángulo 18">
              <a:extLst>
                <a:ext uri="{FF2B5EF4-FFF2-40B4-BE49-F238E27FC236}">
                  <a16:creationId xmlns:a16="http://schemas.microsoft.com/office/drawing/2014/main" id="{A3444B54-85C2-ECE6-A491-B46372B156DC}"/>
                </a:ext>
              </a:extLst>
            </xdr:cNvPr>
            <xdr:cNvSpPr/>
          </xdr:nvSpPr>
          <xdr:spPr>
            <a:xfrm>
              <a:off x="6581031" y="5607632"/>
              <a:ext cx="4824000" cy="720000"/>
            </a:xfrm>
            <a:prstGeom prst="rect">
              <a:avLst/>
            </a:prstGeom>
            <a:solidFill>
              <a:schemeClr val="bg1">
                <a:lumMod val="95000"/>
              </a:schemeClr>
            </a:solidFill>
            <a:ln>
              <a:noFill/>
            </a:ln>
          </xdr:spPr>
          <xdr:style>
            <a:lnRef idx="2">
              <a:schemeClr val="lt1">
                <a:hueOff val="0"/>
                <a:satOff val="0"/>
                <a:lumOff val="0"/>
                <a:alphaOff val="0"/>
              </a:schemeClr>
            </a:lnRef>
            <a:fillRef idx="1">
              <a:schemeClr val="accent2">
                <a:hueOff val="0"/>
                <a:satOff val="0"/>
                <a:lumOff val="0"/>
                <a:alphaOff val="0"/>
              </a:schemeClr>
            </a:fillRef>
            <a:effectRef idx="0">
              <a:schemeClr val="accent2">
                <a:hueOff val="0"/>
                <a:satOff val="0"/>
                <a:lumOff val="0"/>
                <a:alphaOff val="0"/>
              </a:schemeClr>
            </a:effectRef>
            <a:fontRef idx="minor">
              <a:schemeClr val="lt1"/>
            </a:fontRef>
          </xdr:style>
          <xdr:txBody>
            <a:bodyPr spcFirstLastPara="0" vert="horz" wrap="square" lIns="0" tIns="0" rIns="0" bIns="0" numCol="1" spcCol="1270" anchor="t" anchorCtr="0">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just" defTabSz="311150">
                <a:lnSpc>
                  <a:spcPct val="90000"/>
                </a:lnSpc>
                <a:spcBef>
                  <a:spcPct val="0"/>
                </a:spcBef>
                <a:spcAft>
                  <a:spcPct val="35000"/>
                </a:spcAft>
                <a:buNone/>
              </a:pPr>
              <a:r>
                <a:rPr lang="es-MX" sz="800" kern="1200">
                  <a:solidFill>
                    <a:schemeClr val="tx1"/>
                  </a:solidFill>
                  <a:latin typeface="Arial Nova" panose="020B0504020202020204" pitchFamily="34" charset="0"/>
                </a:rPr>
                <a:t>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a:t>
              </a:r>
            </a:p>
          </xdr:txBody>
        </xdr:sp>
      </xdr:grpSp>
      <xdr:sp macro="" textlink="">
        <xdr:nvSpPr>
          <xdr:cNvPr id="15" name="Rectángulo: esquinas superiores redondeadas 14">
            <a:extLst>
              <a:ext uri="{FF2B5EF4-FFF2-40B4-BE49-F238E27FC236}">
                <a16:creationId xmlns:a16="http://schemas.microsoft.com/office/drawing/2014/main" id="{1E0CF734-38AE-C858-4173-9A8FCE591EAF}"/>
              </a:ext>
            </a:extLst>
          </xdr:cNvPr>
          <xdr:cNvSpPr/>
        </xdr:nvSpPr>
        <xdr:spPr>
          <a:xfrm rot="5400000">
            <a:off x="2075636" y="2155089"/>
            <a:ext cx="360000" cy="3672000"/>
          </a:xfrm>
          <a:prstGeom prst="round2SameRect">
            <a:avLst>
              <a:gd name="adj1" fmla="val 50000"/>
              <a:gd name="adj2" fmla="val 0"/>
            </a:avLst>
          </a:prstGeom>
          <a:gradFill flip="none" rotWithShape="1">
            <a:gsLst>
              <a:gs pos="0">
                <a:srgbClr val="028CAA">
                  <a:shade val="30000"/>
                  <a:satMod val="115000"/>
                </a:srgbClr>
              </a:gs>
              <a:gs pos="50000">
                <a:srgbClr val="028CAA">
                  <a:shade val="67500"/>
                  <a:satMod val="115000"/>
                </a:srgbClr>
              </a:gs>
              <a:gs pos="100000">
                <a:srgbClr val="028CAA">
                  <a:shade val="100000"/>
                  <a:satMod val="115000"/>
                </a:srgbClr>
              </a:gs>
            </a:gsLst>
            <a:lin ang="162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16" name="Triángulo rectángulo 15">
            <a:extLst>
              <a:ext uri="{FF2B5EF4-FFF2-40B4-BE49-F238E27FC236}">
                <a16:creationId xmlns:a16="http://schemas.microsoft.com/office/drawing/2014/main" id="{87E775E9-6384-02AA-3149-9AE94B7F45B8}"/>
              </a:ext>
            </a:extLst>
          </xdr:cNvPr>
          <xdr:cNvSpPr/>
        </xdr:nvSpPr>
        <xdr:spPr>
          <a:xfrm rot="10800000">
            <a:off x="419637" y="4170155"/>
            <a:ext cx="72000" cy="72000"/>
          </a:xfrm>
          <a:prstGeom prst="rtTriangle">
            <a:avLst/>
          </a:prstGeom>
          <a:gradFill flip="none" rotWithShape="1">
            <a:gsLst>
              <a:gs pos="0">
                <a:schemeClr val="accent1">
                  <a:shade val="30000"/>
                  <a:satMod val="115000"/>
                </a:schemeClr>
              </a:gs>
              <a:gs pos="50000">
                <a:schemeClr val="accent1">
                  <a:shade val="67500"/>
                  <a:satMod val="115000"/>
                </a:schemeClr>
              </a:gs>
              <a:gs pos="100000">
                <a:schemeClr val="accent1">
                  <a:shade val="100000"/>
                  <a:satMod val="115000"/>
                </a:schemeClr>
              </a:gs>
            </a:gsLst>
            <a:lin ang="135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000"/>
          </a:p>
        </xdr:txBody>
      </xdr:sp>
      <xdr:sp macro="" textlink="">
        <xdr:nvSpPr>
          <xdr:cNvPr id="17" name="CuadroTexto 51">
            <a:extLst>
              <a:ext uri="{FF2B5EF4-FFF2-40B4-BE49-F238E27FC236}">
                <a16:creationId xmlns:a16="http://schemas.microsoft.com/office/drawing/2014/main" id="{8A53025B-3461-B749-8841-85E3FEBC2DA0}"/>
              </a:ext>
            </a:extLst>
          </xdr:cNvPr>
          <xdr:cNvSpPr txBox="1"/>
        </xdr:nvSpPr>
        <xdr:spPr>
          <a:xfrm>
            <a:off x="488225" y="3744489"/>
            <a:ext cx="3599575" cy="2629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1100" b="1" cap="small">
                <a:solidFill>
                  <a:schemeClr val="bg1"/>
                </a:solidFill>
                <a:latin typeface="Arial Nova" panose="020B0504020202020204" pitchFamily="34" charset="0"/>
              </a:rPr>
              <a:t>Objetivos Estratégicos</a:t>
            </a:r>
            <a:endParaRPr lang="es-CO" sz="1100" b="1" cap="small">
              <a:solidFill>
                <a:schemeClr val="bg1"/>
              </a:solidFill>
              <a:latin typeface="Arial Nova" panose="020B05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cnarvaezs/AppData/Local/Microsoft/Windows/INetCache/Content.Outlook/TJU5K1OW/POA%202023%20MEDICAMENTOS%20con%20Justificaci&#243;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sharepoint.com/sites/o365_Reporte_Plan_Operativo_Anual/Shared%20Documents/General/PLAN_OPERATIVO_ANUAL_2023/Plan%20Operativo%20Anual%202023.xlsx" TargetMode="External"/><Relationship Id="rId1" Type="http://schemas.openxmlformats.org/officeDocument/2006/relationships/externalLinkPath" Target="/sites/o365_Reporte_Plan_Operativo_Anual/Shared%20Documents/General/PLAN_OPERATIVO_ANUAL_2023/Plan%20Operativo%20Anual%2020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invimagovco-my.sharepoint.com/personal/cnarvaezs_invima_gov_co/Documents/Planeacion_Estrat_23-26_GTTs/Planeaci&#243;n%20estrategica%20Anual%2023-26/Plan_Estrat_2024/POA/POA%20Concertado_ok/OLCC_ok.xlsx" TargetMode="External"/><Relationship Id="rId1" Type="http://schemas.openxmlformats.org/officeDocument/2006/relationships/externalLinkPath" Target="https://invimagovco-my.sharepoint.com/personal/cnarvaezs_invima_gov_co/Documents/Planeacion_Estrat_23-26_GTTs/Planeaci&#243;n%20estrategica%20Anual%2023-26/Plan_Estrat_2024/POA/POA%20Concertado_ok/OLCC_ok.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invimagovco-my.sharepoint.com/personal/cnarvaezs_invima_gov_co/Documents/Planeacion_Estrat_23-26_GTTs/Planeaci&#243;n%20estrategica%20Anual%2023-26/Plan_Estrat_2024/Matrices%20consolidadas/POAI_2024_Ajustado%20a%20cuota.xlsb" TargetMode="External"/><Relationship Id="rId1" Type="http://schemas.openxmlformats.org/officeDocument/2006/relationships/externalLinkPath" Target="https://invimagovco-my.sharepoint.com/personal/cnarvaezs_invima_gov_co/Documents/Planeacion_Estrat_23-26_GTTs/Planeaci&#243;n%20estrategica%20Anual%2023-26/Plan_Estrat_2024/Matrices%20consolidadas/POAI_2024_Ajustado%20a%20cuota.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ción General"/>
      <sheetName val="Secretaría General"/>
      <sheetName val="Of. Ase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Análisis Dir. Alimentos y Beb"/>
      <sheetName val="Dir. Medicamentos"/>
      <sheetName val="Justificación"/>
      <sheetName val="Análisis Medicamentos"/>
      <sheetName val="Dir. Operaciones_Sanit"/>
      <sheetName val="Análisis Dir. Operaciones_Sanit"/>
      <sheetName val="CONTROL REPORTE"/>
      <sheetName val="Ind_SPI"/>
      <sheetName val="POA-2022"/>
      <sheetName val="Reporte IVC"/>
      <sheetName val="Contraloria_2022"/>
      <sheetName val="Hoja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cución Global"/>
      <sheetName val="Reporte Trimestral POA"/>
      <sheetName val="Dirección General"/>
      <sheetName val="Análisis DG"/>
      <sheetName val="Secretaría General"/>
      <sheetName val="Análisis SG"/>
      <sheetName val="Of. Ase Planeación"/>
      <sheetName val="Análisis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Análisis Dir. Alimentos y Beb"/>
      <sheetName val="Dir. Medicamentos"/>
      <sheetName val="Análisis Medicamentos"/>
      <sheetName val="Dir. Operaciones_Sanit"/>
      <sheetName val="Análisis Dir. Operaciones_Sanit"/>
      <sheetName val="CONTROL REPORTE"/>
      <sheetName val="Ind_SPI"/>
      <sheetName val="Contraloria_2023"/>
      <sheetName val="POA-2023"/>
      <sheetName val="Reporte IVC"/>
      <sheetName val="Resumen"/>
      <sheetName val="Hoja1"/>
    </sheetNames>
    <sheetDataSet>
      <sheetData sheetId="0"/>
      <sheetData sheetId="1"/>
      <sheetData sheetId="2">
        <row r="97">
          <cell r="C97"/>
          <cell r="J97" t="str">
            <v>Periodicidad</v>
          </cell>
        </row>
        <row r="98">
          <cell r="C98" t="str">
            <v>Macroproceso</v>
          </cell>
          <cell r="J98" t="str">
            <v>Mensual</v>
          </cell>
        </row>
        <row r="99">
          <cell r="C99" t="str">
            <v>Atención Integral al Ciudadano</v>
          </cell>
          <cell r="J99" t="str">
            <v>Bimestral</v>
          </cell>
        </row>
        <row r="100">
          <cell r="C100" t="str">
            <v>Aseguramiento Sanitario</v>
          </cell>
          <cell r="J100" t="str">
            <v>Trimestral</v>
          </cell>
        </row>
        <row r="101">
          <cell r="C101" t="str">
            <v>Gestion Administrativa</v>
          </cell>
          <cell r="J101" t="str">
            <v>Cuatrimestral</v>
          </cell>
        </row>
        <row r="102">
          <cell r="C102" t="str">
            <v>Gestión Directiva</v>
          </cell>
        </row>
        <row r="103">
          <cell r="C103" t="str">
            <v>Gestión Financiera y Presupuestal</v>
          </cell>
        </row>
        <row r="104">
          <cell r="C104" t="str">
            <v>Gestión Jurídica</v>
          </cell>
        </row>
        <row r="105">
          <cell r="C105" t="str">
            <v>Gestión de Seguimiento y Control</v>
          </cell>
        </row>
        <row r="106">
          <cell r="C106" t="str">
            <v>Gestión de Talento Humano</v>
          </cell>
        </row>
        <row r="107">
          <cell r="C107" t="str">
            <v>Inspección, Vigilancia y Control</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pendencia"/>
      <sheetName val="Operaciones Sanitarias"/>
      <sheetName val="Análisis Dependencia"/>
    </sheetNames>
    <sheetDataSet>
      <sheetData sheetId="0">
        <row r="151">
          <cell r="K151" t="str">
            <v>Mensual</v>
          </cell>
        </row>
        <row r="152">
          <cell r="K152" t="str">
            <v>Bimensual</v>
          </cell>
        </row>
        <row r="153">
          <cell r="K153" t="str">
            <v>Trimestral</v>
          </cell>
        </row>
        <row r="154">
          <cell r="K154" t="str">
            <v>Cuatrimestral</v>
          </cell>
        </row>
        <row r="155">
          <cell r="K155" t="str">
            <v>Semestral</v>
          </cell>
        </row>
        <row r="156">
          <cell r="K156" t="str">
            <v>Anual</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J8Huln_skUGP5o73ytYiDBp3PnWEYlVKgZaAdPQDF2dzFterZme3TKkUFt-5UWT8" itemId="01KDR4OEQIYAKFUKOQ4JEIMFTTRKZMJAZ5">
      <xxl21:absoluteUrl r:id="rId2"/>
    </xxl21:alternateUrls>
    <sheetNames>
      <sheetName val="Hoja2"/>
      <sheetName val="RES_Desagregación_PPTO"/>
      <sheetName val="Directorio mail"/>
      <sheetName val="PPTO (17_OTROS_GASTOS)"/>
      <sheetName val="Camionetas"/>
      <sheetName val="Resumen_ DG"/>
      <sheetName val="TRM"/>
      <sheetName val="PPTO (DEPENDENCIA)"/>
      <sheetName val="HISTORICOS"/>
      <sheetName val="SIIF 2024"/>
      <sheetName val="Tiquetes"/>
      <sheetName val="Real Time"/>
      <sheetName val="PPTO (DAB)"/>
      <sheetName val="PPTO (SG)"/>
      <sheetName val="PPTO (DMPB)"/>
      <sheetName val="PPTO (COS)"/>
      <sheetName val="PPTO  (OTIC)"/>
      <sheetName val="PPTO (DIROS)"/>
      <sheetName val="PPTO (DDMOT)"/>
      <sheetName val="PPTO (DG)"/>
      <sheetName val="PPTO (DRESP)"/>
      <sheetName val="PPTO (OAI)"/>
      <sheetName val="PPTO (OAJ) "/>
      <sheetName val="PPTO  (OAP)"/>
      <sheetName val="PPTO (OAC)"/>
      <sheetName val="PPTO (OLC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0">
          <cell r="O10">
            <v>69496715.023466691</v>
          </cell>
          <cell r="P10">
            <v>39758104</v>
          </cell>
        </row>
        <row r="11">
          <cell r="O11">
            <v>53363180.160960019</v>
          </cell>
          <cell r="P11">
            <v>23854862.400000002</v>
          </cell>
        </row>
        <row r="12">
          <cell r="O12">
            <v>14230181.376256004</v>
          </cell>
          <cell r="P12">
            <v>6361296.6400000006</v>
          </cell>
        </row>
      </sheetData>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5:D45"/>
  <sheetViews>
    <sheetView workbookViewId="0">
      <selection activeCell="C29" sqref="C29"/>
    </sheetView>
  </sheetViews>
  <sheetFormatPr baseColWidth="10" defaultColWidth="11.42578125" defaultRowHeight="12.75" x14ac:dyDescent="0.2"/>
  <cols>
    <col min="1" max="1" width="11.42578125" style="4"/>
    <col min="2" max="2" width="44.42578125" style="4" customWidth="1"/>
    <col min="3" max="3" width="29" style="4" customWidth="1"/>
    <col min="4" max="4" width="72.7109375" style="4" customWidth="1"/>
    <col min="5" max="16384" width="11.42578125" style="4"/>
  </cols>
  <sheetData>
    <row r="25" spans="1:4" ht="14.25" x14ac:dyDescent="0.2">
      <c r="A25" s="4" t="s">
        <v>0</v>
      </c>
      <c r="B25" s="9" t="s">
        <v>1</v>
      </c>
      <c r="C25" s="9" t="s">
        <v>2</v>
      </c>
    </row>
    <row r="26" spans="1:4" ht="14.25" x14ac:dyDescent="0.2">
      <c r="B26" s="9" t="s">
        <v>3</v>
      </c>
      <c r="C26" s="9" t="s">
        <v>4</v>
      </c>
    </row>
    <row r="27" spans="1:4" ht="14.25" x14ac:dyDescent="0.2">
      <c r="A27" s="4" t="s">
        <v>0</v>
      </c>
      <c r="B27" s="9" t="s">
        <v>5</v>
      </c>
      <c r="C27" s="9" t="s">
        <v>6</v>
      </c>
    </row>
    <row r="28" spans="1:4" ht="14.25" x14ac:dyDescent="0.2">
      <c r="A28" s="4" t="s">
        <v>0</v>
      </c>
      <c r="B28" s="9" t="s">
        <v>7</v>
      </c>
      <c r="C28" s="9" t="s">
        <v>8</v>
      </c>
    </row>
    <row r="29" spans="1:4" ht="14.25" x14ac:dyDescent="0.2">
      <c r="A29" s="4" t="s">
        <v>0</v>
      </c>
      <c r="B29" s="9" t="s">
        <v>9</v>
      </c>
      <c r="C29" s="9" t="s">
        <v>10</v>
      </c>
    </row>
    <row r="30" spans="1:4" ht="14.25" x14ac:dyDescent="0.2">
      <c r="A30" s="4" t="s">
        <v>0</v>
      </c>
      <c r="B30" s="9" t="s">
        <v>11</v>
      </c>
      <c r="C30" s="9" t="s">
        <v>12</v>
      </c>
    </row>
    <row r="31" spans="1:4" ht="38.25" x14ac:dyDescent="0.2">
      <c r="A31" s="4" t="s">
        <v>0</v>
      </c>
      <c r="B31" s="9" t="s">
        <v>13</v>
      </c>
      <c r="C31" s="9" t="s">
        <v>14</v>
      </c>
      <c r="D31" s="8" t="s">
        <v>15</v>
      </c>
    </row>
    <row r="32" spans="1:4" ht="14.25" x14ac:dyDescent="0.2">
      <c r="A32" s="4" t="s">
        <v>0</v>
      </c>
      <c r="B32" s="9" t="s">
        <v>16</v>
      </c>
      <c r="C32" s="9" t="s">
        <v>17</v>
      </c>
    </row>
    <row r="33" spans="1:4" ht="14.25" x14ac:dyDescent="0.2">
      <c r="A33" s="4" t="s">
        <v>0</v>
      </c>
      <c r="B33" s="9" t="s">
        <v>18</v>
      </c>
      <c r="C33" s="9" t="s">
        <v>19</v>
      </c>
    </row>
    <row r="34" spans="1:4" ht="14.25" x14ac:dyDescent="0.2">
      <c r="A34" s="4" t="s">
        <v>0</v>
      </c>
      <c r="B34" s="9" t="s">
        <v>20</v>
      </c>
      <c r="C34" s="9" t="s">
        <v>21</v>
      </c>
      <c r="D34" s="4" t="s">
        <v>22</v>
      </c>
    </row>
    <row r="35" spans="1:4" ht="25.5" x14ac:dyDescent="0.2">
      <c r="A35" s="4" t="s">
        <v>0</v>
      </c>
      <c r="B35" s="9" t="s">
        <v>23</v>
      </c>
      <c r="C35" s="9" t="s">
        <v>24</v>
      </c>
      <c r="D35" s="8" t="s">
        <v>25</v>
      </c>
    </row>
    <row r="36" spans="1:4" ht="25.5" x14ac:dyDescent="0.2">
      <c r="B36" s="9" t="s">
        <v>26</v>
      </c>
      <c r="C36" s="9" t="s">
        <v>27</v>
      </c>
      <c r="D36" s="8" t="s">
        <v>28</v>
      </c>
    </row>
    <row r="37" spans="1:4" ht="25.5" x14ac:dyDescent="0.2">
      <c r="A37" s="4" t="s">
        <v>0</v>
      </c>
      <c r="B37" s="9" t="s">
        <v>29</v>
      </c>
      <c r="C37" s="9" t="s">
        <v>30</v>
      </c>
      <c r="D37" s="8" t="s">
        <v>31</v>
      </c>
    </row>
    <row r="38" spans="1:4" ht="28.5" x14ac:dyDescent="0.2">
      <c r="A38" s="4" t="s">
        <v>0</v>
      </c>
      <c r="B38" s="9" t="s">
        <v>32</v>
      </c>
      <c r="C38" s="9" t="s">
        <v>33</v>
      </c>
      <c r="D38" s="8" t="s">
        <v>34</v>
      </c>
    </row>
    <row r="39" spans="1:4" ht="51" x14ac:dyDescent="0.2">
      <c r="A39" s="4" t="s">
        <v>0</v>
      </c>
      <c r="B39" s="9" t="s">
        <v>35</v>
      </c>
      <c r="C39" s="9" t="s">
        <v>36</v>
      </c>
      <c r="D39" s="5" t="s">
        <v>37</v>
      </c>
    </row>
    <row r="40" spans="1:4" x14ac:dyDescent="0.2">
      <c r="B40" s="5"/>
      <c r="C40" s="5"/>
      <c r="D40" s="5"/>
    </row>
    <row r="41" spans="1:4" x14ac:dyDescent="0.2">
      <c r="B41" s="6" t="s">
        <v>38</v>
      </c>
      <c r="C41" s="5"/>
      <c r="D41" s="5"/>
    </row>
    <row r="42" spans="1:4" ht="47.25" customHeight="1" x14ac:dyDescent="0.2">
      <c r="B42" s="7" t="s">
        <v>39</v>
      </c>
      <c r="C42" s="7" t="s">
        <v>40</v>
      </c>
    </row>
    <row r="43" spans="1:4" ht="25.5" x14ac:dyDescent="0.2">
      <c r="B43" s="2" t="s">
        <v>41</v>
      </c>
      <c r="C43" s="7" t="s">
        <v>42</v>
      </c>
    </row>
    <row r="44" spans="1:4" ht="38.25" x14ac:dyDescent="0.2">
      <c r="B44" s="7" t="s">
        <v>43</v>
      </c>
      <c r="C44" s="7" t="s">
        <v>44</v>
      </c>
    </row>
    <row r="45" spans="1:4" ht="51" x14ac:dyDescent="0.2">
      <c r="B45" s="7" t="s">
        <v>45</v>
      </c>
      <c r="C45" s="7" t="s">
        <v>46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249"/>
  <sheetViews>
    <sheetView showGridLines="0" tabSelected="1" zoomScale="80" zoomScaleNormal="80" workbookViewId="0">
      <selection activeCell="A5" sqref="A5"/>
    </sheetView>
  </sheetViews>
  <sheetFormatPr baseColWidth="10" defaultColWidth="11.42578125" defaultRowHeight="12.75" x14ac:dyDescent="0.25"/>
  <cols>
    <col min="1" max="1" width="16.140625" style="147" customWidth="1"/>
    <col min="2" max="2" width="15.85546875" style="147" customWidth="1"/>
    <col min="3" max="3" width="18.42578125" style="148" customWidth="1"/>
    <col min="4" max="4" width="25.140625" style="148" customWidth="1"/>
    <col min="5" max="5" width="34.140625" style="148" customWidth="1"/>
    <col min="6" max="6" width="19.28515625" style="147" customWidth="1"/>
    <col min="7" max="7" width="21" style="149" bestFit="1" customWidth="1"/>
    <col min="8" max="8" width="33.28515625" style="150" customWidth="1"/>
    <col min="9" max="9" width="22.140625" style="151" customWidth="1"/>
    <col min="10" max="10" width="17.5703125" style="151" customWidth="1"/>
    <col min="11" max="11" width="19.85546875" style="151" customWidth="1"/>
    <col min="12" max="12" width="11.42578125" style="152"/>
    <col min="13" max="16384" width="11.42578125" style="153"/>
  </cols>
  <sheetData>
    <row r="3" spans="1:12" ht="27" customHeight="1" x14ac:dyDescent="0.25">
      <c r="A3" s="315" t="s">
        <v>972</v>
      </c>
      <c r="B3" s="315"/>
      <c r="C3" s="315"/>
      <c r="D3" s="315"/>
      <c r="E3" s="315"/>
      <c r="F3" s="315"/>
      <c r="G3" s="316"/>
      <c r="H3" s="317"/>
      <c r="I3" s="318"/>
      <c r="J3" s="318"/>
      <c r="K3" s="318"/>
    </row>
    <row r="4" spans="1:12" s="155" customFormat="1" ht="46.5" customHeight="1" x14ac:dyDescent="0.25">
      <c r="A4" s="140" t="s">
        <v>56</v>
      </c>
      <c r="B4" s="140" t="s">
        <v>788</v>
      </c>
      <c r="C4" s="140" t="s">
        <v>57</v>
      </c>
      <c r="D4" s="140" t="s">
        <v>58</v>
      </c>
      <c r="E4" s="140" t="s">
        <v>62</v>
      </c>
      <c r="F4" s="140" t="s">
        <v>792</v>
      </c>
      <c r="G4" s="141" t="s">
        <v>63</v>
      </c>
      <c r="H4" s="142" t="s">
        <v>70</v>
      </c>
      <c r="I4" s="141" t="s">
        <v>71</v>
      </c>
      <c r="J4" s="141" t="s">
        <v>72</v>
      </c>
      <c r="K4" s="141" t="s">
        <v>73</v>
      </c>
      <c r="L4" s="154"/>
    </row>
    <row r="5" spans="1:12" ht="102" x14ac:dyDescent="0.25">
      <c r="A5" s="156" t="s">
        <v>77</v>
      </c>
      <c r="B5" s="156" t="s">
        <v>789</v>
      </c>
      <c r="C5" s="144" t="s">
        <v>78</v>
      </c>
      <c r="D5" s="144" t="s">
        <v>79</v>
      </c>
      <c r="E5" s="144" t="s">
        <v>790</v>
      </c>
      <c r="F5" s="156" t="s">
        <v>793</v>
      </c>
      <c r="G5" s="157">
        <v>9</v>
      </c>
      <c r="H5" s="301">
        <v>0</v>
      </c>
      <c r="I5" s="158" t="s">
        <v>84</v>
      </c>
      <c r="J5" s="158" t="s">
        <v>85</v>
      </c>
      <c r="K5" s="158" t="s">
        <v>85</v>
      </c>
      <c r="L5" s="153"/>
    </row>
    <row r="6" spans="1:12" ht="76.5" x14ac:dyDescent="0.25">
      <c r="A6" s="159" t="s">
        <v>77</v>
      </c>
      <c r="B6" s="159" t="s">
        <v>789</v>
      </c>
      <c r="C6" s="160" t="s">
        <v>78</v>
      </c>
      <c r="D6" s="160" t="s">
        <v>90</v>
      </c>
      <c r="E6" s="160" t="s">
        <v>791</v>
      </c>
      <c r="F6" s="159" t="s">
        <v>794</v>
      </c>
      <c r="G6" s="161">
        <v>104</v>
      </c>
      <c r="H6" s="302">
        <v>0</v>
      </c>
      <c r="I6" s="162" t="s">
        <v>84</v>
      </c>
      <c r="J6" s="162" t="s">
        <v>85</v>
      </c>
      <c r="K6" s="162" t="s">
        <v>85</v>
      </c>
      <c r="L6" s="153"/>
    </row>
    <row r="7" spans="1:12" ht="102" x14ac:dyDescent="0.25">
      <c r="A7" s="156" t="s">
        <v>93</v>
      </c>
      <c r="B7" s="156" t="s">
        <v>795</v>
      </c>
      <c r="C7" s="144" t="s">
        <v>41</v>
      </c>
      <c r="D7" s="163" t="s">
        <v>94</v>
      </c>
      <c r="E7" s="156" t="s">
        <v>97</v>
      </c>
      <c r="F7" s="164" t="s">
        <v>796</v>
      </c>
      <c r="G7" s="157">
        <v>120</v>
      </c>
      <c r="H7" s="303">
        <v>0</v>
      </c>
      <c r="I7" s="158" t="s">
        <v>84</v>
      </c>
      <c r="J7" s="158" t="s">
        <v>85</v>
      </c>
      <c r="K7" s="158" t="s">
        <v>85</v>
      </c>
      <c r="L7" s="153"/>
    </row>
    <row r="8" spans="1:12" ht="63.75" x14ac:dyDescent="0.2">
      <c r="A8" s="156" t="s">
        <v>93</v>
      </c>
      <c r="B8" s="165" t="s">
        <v>795</v>
      </c>
      <c r="C8" s="144" t="s">
        <v>41</v>
      </c>
      <c r="D8" s="144" t="s">
        <v>98</v>
      </c>
      <c r="E8" s="166" t="s">
        <v>100</v>
      </c>
      <c r="F8" s="164" t="s">
        <v>796</v>
      </c>
      <c r="G8" s="167">
        <v>1</v>
      </c>
      <c r="H8" s="303">
        <v>0</v>
      </c>
      <c r="I8" s="158" t="s">
        <v>84</v>
      </c>
      <c r="J8" s="158" t="s">
        <v>85</v>
      </c>
      <c r="K8" s="158" t="s">
        <v>85</v>
      </c>
      <c r="L8" s="153"/>
    </row>
    <row r="9" spans="1:12" ht="63.75" x14ac:dyDescent="0.25">
      <c r="A9" s="156" t="s">
        <v>93</v>
      </c>
      <c r="B9" s="165" t="s">
        <v>795</v>
      </c>
      <c r="C9" s="144" t="s">
        <v>41</v>
      </c>
      <c r="D9" s="144" t="s">
        <v>101</v>
      </c>
      <c r="E9" s="144" t="s">
        <v>103</v>
      </c>
      <c r="F9" s="164" t="s">
        <v>796</v>
      </c>
      <c r="G9" s="167">
        <v>1</v>
      </c>
      <c r="H9" s="303">
        <v>0</v>
      </c>
      <c r="I9" s="158" t="s">
        <v>84</v>
      </c>
      <c r="J9" s="158" t="s">
        <v>85</v>
      </c>
      <c r="K9" s="158" t="s">
        <v>85</v>
      </c>
      <c r="L9" s="153"/>
    </row>
    <row r="10" spans="1:12" ht="89.25" x14ac:dyDescent="0.25">
      <c r="A10" s="156" t="s">
        <v>93</v>
      </c>
      <c r="B10" s="165" t="s">
        <v>795</v>
      </c>
      <c r="C10" s="144" t="s">
        <v>41</v>
      </c>
      <c r="D10" s="144" t="s">
        <v>104</v>
      </c>
      <c r="E10" s="144" t="s">
        <v>106</v>
      </c>
      <c r="F10" s="164" t="s">
        <v>796</v>
      </c>
      <c r="G10" s="168">
        <v>8</v>
      </c>
      <c r="H10" s="303">
        <v>0</v>
      </c>
      <c r="I10" s="158" t="s">
        <v>84</v>
      </c>
      <c r="J10" s="158" t="s">
        <v>85</v>
      </c>
      <c r="K10" s="158" t="s">
        <v>85</v>
      </c>
      <c r="L10" s="153"/>
    </row>
    <row r="11" spans="1:12" ht="63.75" x14ac:dyDescent="0.25">
      <c r="A11" s="156" t="s">
        <v>93</v>
      </c>
      <c r="B11" s="165" t="s">
        <v>795</v>
      </c>
      <c r="C11" s="144" t="s">
        <v>41</v>
      </c>
      <c r="D11" s="144" t="s">
        <v>107</v>
      </c>
      <c r="E11" s="144" t="s">
        <v>109</v>
      </c>
      <c r="F11" s="164" t="s">
        <v>794</v>
      </c>
      <c r="G11" s="157">
        <v>12</v>
      </c>
      <c r="H11" s="303">
        <v>0</v>
      </c>
      <c r="I11" s="158" t="s">
        <v>84</v>
      </c>
      <c r="J11" s="158" t="s">
        <v>85</v>
      </c>
      <c r="K11" s="158" t="s">
        <v>85</v>
      </c>
      <c r="L11" s="153"/>
    </row>
    <row r="12" spans="1:12" ht="63.75" x14ac:dyDescent="0.25">
      <c r="A12" s="156" t="s">
        <v>93</v>
      </c>
      <c r="B12" s="165" t="s">
        <v>795</v>
      </c>
      <c r="C12" s="144" t="s">
        <v>41</v>
      </c>
      <c r="D12" s="144" t="s">
        <v>110</v>
      </c>
      <c r="E12" s="144" t="s">
        <v>112</v>
      </c>
      <c r="F12" s="164" t="s">
        <v>794</v>
      </c>
      <c r="G12" s="157">
        <v>12</v>
      </c>
      <c r="H12" s="303">
        <v>0</v>
      </c>
      <c r="I12" s="158" t="s">
        <v>84</v>
      </c>
      <c r="J12" s="158" t="s">
        <v>85</v>
      </c>
      <c r="K12" s="158" t="s">
        <v>85</v>
      </c>
      <c r="L12" s="153"/>
    </row>
    <row r="13" spans="1:12" ht="76.5" x14ac:dyDescent="0.25">
      <c r="A13" s="156" t="s">
        <v>93</v>
      </c>
      <c r="B13" s="165" t="s">
        <v>795</v>
      </c>
      <c r="C13" s="144" t="s">
        <v>41</v>
      </c>
      <c r="D13" s="144" t="s">
        <v>117</v>
      </c>
      <c r="E13" s="144" t="s">
        <v>119</v>
      </c>
      <c r="F13" s="164" t="s">
        <v>793</v>
      </c>
      <c r="G13" s="157">
        <v>6</v>
      </c>
      <c r="H13" s="303">
        <v>0</v>
      </c>
      <c r="I13" s="158" t="s">
        <v>84</v>
      </c>
      <c r="J13" s="158" t="s">
        <v>85</v>
      </c>
      <c r="K13" s="158" t="s">
        <v>85</v>
      </c>
      <c r="L13" s="153"/>
    </row>
    <row r="14" spans="1:12" ht="114.75" x14ac:dyDescent="0.25">
      <c r="A14" s="156" t="s">
        <v>93</v>
      </c>
      <c r="B14" s="165" t="s">
        <v>798</v>
      </c>
      <c r="C14" s="144" t="s">
        <v>39</v>
      </c>
      <c r="D14" s="144" t="s">
        <v>120</v>
      </c>
      <c r="E14" s="144" t="s">
        <v>122</v>
      </c>
      <c r="F14" s="164" t="s">
        <v>796</v>
      </c>
      <c r="G14" s="157">
        <v>4</v>
      </c>
      <c r="H14" s="303">
        <v>65615233</v>
      </c>
      <c r="I14" s="169" t="s">
        <v>959</v>
      </c>
      <c r="J14" s="170">
        <v>202300000000305</v>
      </c>
      <c r="K14" s="171" t="s">
        <v>124</v>
      </c>
      <c r="L14" s="153"/>
    </row>
    <row r="15" spans="1:12" ht="76.5" x14ac:dyDescent="0.25">
      <c r="A15" s="156" t="s">
        <v>93</v>
      </c>
      <c r="B15" s="165" t="s">
        <v>798</v>
      </c>
      <c r="C15" s="144" t="s">
        <v>39</v>
      </c>
      <c r="D15" s="144" t="s">
        <v>127</v>
      </c>
      <c r="E15" s="144" t="s">
        <v>129</v>
      </c>
      <c r="F15" s="164" t="s">
        <v>796</v>
      </c>
      <c r="G15" s="157">
        <v>4</v>
      </c>
      <c r="H15" s="303">
        <v>0</v>
      </c>
      <c r="I15" s="158" t="s">
        <v>84</v>
      </c>
      <c r="J15" s="158" t="s">
        <v>85</v>
      </c>
      <c r="K15" s="158" t="s">
        <v>85</v>
      </c>
      <c r="L15" s="153"/>
    </row>
    <row r="16" spans="1:12" ht="89.25" x14ac:dyDescent="0.25">
      <c r="A16" s="156" t="s">
        <v>93</v>
      </c>
      <c r="B16" s="165" t="s">
        <v>798</v>
      </c>
      <c r="C16" s="144" t="s">
        <v>39</v>
      </c>
      <c r="D16" s="144" t="s">
        <v>130</v>
      </c>
      <c r="E16" s="144" t="s">
        <v>131</v>
      </c>
      <c r="F16" s="164" t="s">
        <v>796</v>
      </c>
      <c r="G16" s="157">
        <v>4</v>
      </c>
      <c r="H16" s="303">
        <v>65615233</v>
      </c>
      <c r="I16" s="169" t="s">
        <v>959</v>
      </c>
      <c r="J16" s="170">
        <v>202300000000305</v>
      </c>
      <c r="K16" s="171" t="s">
        <v>124</v>
      </c>
      <c r="L16" s="153"/>
    </row>
    <row r="17" spans="1:11" s="153" customFormat="1" ht="127.5" x14ac:dyDescent="0.25">
      <c r="A17" s="156" t="s">
        <v>93</v>
      </c>
      <c r="B17" s="165" t="s">
        <v>798</v>
      </c>
      <c r="C17" s="144" t="s">
        <v>39</v>
      </c>
      <c r="D17" s="144" t="s">
        <v>132</v>
      </c>
      <c r="E17" s="144" t="s">
        <v>134</v>
      </c>
      <c r="F17" s="164" t="s">
        <v>796</v>
      </c>
      <c r="G17" s="167">
        <v>1</v>
      </c>
      <c r="H17" s="303">
        <v>0</v>
      </c>
      <c r="I17" s="158" t="s">
        <v>84</v>
      </c>
      <c r="J17" s="158" t="s">
        <v>85</v>
      </c>
      <c r="K17" s="158" t="s">
        <v>85</v>
      </c>
    </row>
    <row r="18" spans="1:11" s="153" customFormat="1" ht="127.5" x14ac:dyDescent="0.25">
      <c r="A18" s="156" t="s">
        <v>93</v>
      </c>
      <c r="B18" s="172" t="s">
        <v>799</v>
      </c>
      <c r="C18" s="144" t="s">
        <v>41</v>
      </c>
      <c r="D18" s="144" t="s">
        <v>135</v>
      </c>
      <c r="E18" s="144" t="s">
        <v>137</v>
      </c>
      <c r="F18" s="164" t="s">
        <v>796</v>
      </c>
      <c r="G18" s="167">
        <v>1</v>
      </c>
      <c r="H18" s="303">
        <v>0</v>
      </c>
      <c r="I18" s="158" t="s">
        <v>84</v>
      </c>
      <c r="J18" s="158" t="s">
        <v>85</v>
      </c>
      <c r="K18" s="158" t="s">
        <v>85</v>
      </c>
    </row>
    <row r="19" spans="1:11" s="153" customFormat="1" ht="76.5" x14ac:dyDescent="0.25">
      <c r="A19" s="156" t="s">
        <v>93</v>
      </c>
      <c r="B19" s="172" t="s">
        <v>799</v>
      </c>
      <c r="C19" s="144" t="s">
        <v>41</v>
      </c>
      <c r="D19" s="144" t="s">
        <v>138</v>
      </c>
      <c r="E19" s="144" t="s">
        <v>140</v>
      </c>
      <c r="F19" s="164" t="s">
        <v>796</v>
      </c>
      <c r="G19" s="167">
        <v>1</v>
      </c>
      <c r="H19" s="303">
        <v>0</v>
      </c>
      <c r="I19" s="158" t="s">
        <v>84</v>
      </c>
      <c r="J19" s="158" t="s">
        <v>85</v>
      </c>
      <c r="K19" s="158" t="s">
        <v>85</v>
      </c>
    </row>
    <row r="20" spans="1:11" s="153" customFormat="1" ht="127.5" x14ac:dyDescent="0.25">
      <c r="A20" s="156" t="s">
        <v>93</v>
      </c>
      <c r="B20" s="172" t="s">
        <v>799</v>
      </c>
      <c r="C20" s="144" t="s">
        <v>41</v>
      </c>
      <c r="D20" s="144" t="s">
        <v>141</v>
      </c>
      <c r="E20" s="144" t="s">
        <v>143</v>
      </c>
      <c r="F20" s="164" t="s">
        <v>796</v>
      </c>
      <c r="G20" s="157">
        <v>30</v>
      </c>
      <c r="H20" s="303">
        <v>0</v>
      </c>
      <c r="I20" s="158" t="s">
        <v>84</v>
      </c>
      <c r="J20" s="158" t="s">
        <v>85</v>
      </c>
      <c r="K20" s="158" t="s">
        <v>85</v>
      </c>
    </row>
    <row r="21" spans="1:11" s="153" customFormat="1" ht="63.75" x14ac:dyDescent="0.25">
      <c r="A21" s="156" t="s">
        <v>93</v>
      </c>
      <c r="B21" s="172" t="s">
        <v>789</v>
      </c>
      <c r="C21" s="144" t="s">
        <v>41</v>
      </c>
      <c r="D21" s="144" t="s">
        <v>144</v>
      </c>
      <c r="E21" s="144" t="s">
        <v>146</v>
      </c>
      <c r="F21" s="164" t="s">
        <v>800</v>
      </c>
      <c r="G21" s="167">
        <v>1</v>
      </c>
      <c r="H21" s="303">
        <v>0</v>
      </c>
      <c r="I21" s="158" t="s">
        <v>84</v>
      </c>
      <c r="J21" s="158" t="s">
        <v>85</v>
      </c>
      <c r="K21" s="158" t="s">
        <v>85</v>
      </c>
    </row>
    <row r="22" spans="1:11" s="153" customFormat="1" ht="102" x14ac:dyDescent="0.25">
      <c r="A22" s="156" t="s">
        <v>93</v>
      </c>
      <c r="B22" s="172" t="s">
        <v>799</v>
      </c>
      <c r="C22" s="144" t="s">
        <v>41</v>
      </c>
      <c r="D22" s="144" t="s">
        <v>147</v>
      </c>
      <c r="E22" s="144" t="s">
        <v>149</v>
      </c>
      <c r="F22" s="164" t="s">
        <v>796</v>
      </c>
      <c r="G22" s="157">
        <v>10</v>
      </c>
      <c r="H22" s="303">
        <v>0</v>
      </c>
      <c r="I22" s="158" t="s">
        <v>84</v>
      </c>
      <c r="J22" s="158" t="s">
        <v>85</v>
      </c>
      <c r="K22" s="158" t="s">
        <v>85</v>
      </c>
    </row>
    <row r="23" spans="1:11" s="153" customFormat="1" ht="63.75" x14ac:dyDescent="0.25">
      <c r="A23" s="156" t="s">
        <v>93</v>
      </c>
      <c r="B23" s="165" t="s">
        <v>795</v>
      </c>
      <c r="C23" s="144" t="s">
        <v>41</v>
      </c>
      <c r="D23" s="144" t="s">
        <v>150</v>
      </c>
      <c r="E23" s="163" t="s">
        <v>153</v>
      </c>
      <c r="F23" s="164" t="s">
        <v>796</v>
      </c>
      <c r="G23" s="173">
        <v>124668942.69999999</v>
      </c>
      <c r="H23" s="303">
        <v>0</v>
      </c>
      <c r="I23" s="158" t="s">
        <v>84</v>
      </c>
      <c r="J23" s="158" t="s">
        <v>85</v>
      </c>
      <c r="K23" s="158" t="s">
        <v>85</v>
      </c>
    </row>
    <row r="24" spans="1:11" s="153" customFormat="1" ht="63.75" x14ac:dyDescent="0.25">
      <c r="A24" s="159" t="s">
        <v>93</v>
      </c>
      <c r="B24" s="174" t="s">
        <v>795</v>
      </c>
      <c r="C24" s="160" t="s">
        <v>41</v>
      </c>
      <c r="D24" s="160" t="s">
        <v>154</v>
      </c>
      <c r="E24" s="160" t="s">
        <v>153</v>
      </c>
      <c r="F24" s="175" t="s">
        <v>796</v>
      </c>
      <c r="G24" s="176">
        <v>124668942.69999999</v>
      </c>
      <c r="H24" s="304"/>
      <c r="I24" s="162" t="s">
        <v>84</v>
      </c>
      <c r="J24" s="162" t="s">
        <v>85</v>
      </c>
      <c r="K24" s="162" t="s">
        <v>85</v>
      </c>
    </row>
    <row r="25" spans="1:11" s="153" customFormat="1" ht="76.5" x14ac:dyDescent="0.25">
      <c r="A25" s="156" t="s">
        <v>13</v>
      </c>
      <c r="B25" s="156" t="s">
        <v>798</v>
      </c>
      <c r="C25" s="144" t="s">
        <v>39</v>
      </c>
      <c r="D25" s="144" t="s">
        <v>156</v>
      </c>
      <c r="E25" s="135" t="s">
        <v>158</v>
      </c>
      <c r="F25" s="136" t="s">
        <v>794</v>
      </c>
      <c r="G25" s="177">
        <v>10</v>
      </c>
      <c r="H25" s="178">
        <v>0</v>
      </c>
      <c r="I25" s="158" t="s">
        <v>84</v>
      </c>
      <c r="J25" s="179" t="s">
        <v>85</v>
      </c>
      <c r="K25" s="179" t="s">
        <v>85</v>
      </c>
    </row>
    <row r="26" spans="1:11" s="153" customFormat="1" ht="89.25" x14ac:dyDescent="0.25">
      <c r="A26" s="156" t="s">
        <v>13</v>
      </c>
      <c r="B26" s="156" t="s">
        <v>798</v>
      </c>
      <c r="C26" s="144" t="s">
        <v>39</v>
      </c>
      <c r="D26" s="144" t="s">
        <v>159</v>
      </c>
      <c r="E26" s="135" t="s">
        <v>805</v>
      </c>
      <c r="F26" s="136" t="s">
        <v>794</v>
      </c>
      <c r="G26" s="177">
        <v>20</v>
      </c>
      <c r="H26" s="178">
        <v>10300959.28906667</v>
      </c>
      <c r="I26" s="169" t="s">
        <v>959</v>
      </c>
      <c r="J26" s="180">
        <v>202300000000305</v>
      </c>
      <c r="K26" s="171" t="s">
        <v>162</v>
      </c>
    </row>
    <row r="27" spans="1:11" s="153" customFormat="1" ht="114.75" x14ac:dyDescent="0.25">
      <c r="A27" s="156" t="s">
        <v>13</v>
      </c>
      <c r="B27" s="156" t="s">
        <v>798</v>
      </c>
      <c r="C27" s="144" t="s">
        <v>39</v>
      </c>
      <c r="D27" s="135" t="s">
        <v>164</v>
      </c>
      <c r="E27" s="135" t="s">
        <v>806</v>
      </c>
      <c r="F27" s="136" t="s">
        <v>794</v>
      </c>
      <c r="G27" s="177">
        <v>4000</v>
      </c>
      <c r="H27" s="178">
        <v>5120455863.5</v>
      </c>
      <c r="I27" s="169" t="s">
        <v>959</v>
      </c>
      <c r="J27" s="180">
        <v>202300000000305</v>
      </c>
      <c r="K27" s="171" t="s">
        <v>167</v>
      </c>
    </row>
    <row r="28" spans="1:11" s="153" customFormat="1" ht="114.75" x14ac:dyDescent="0.25">
      <c r="A28" s="156" t="s">
        <v>13</v>
      </c>
      <c r="B28" s="156" t="s">
        <v>798</v>
      </c>
      <c r="C28" s="144" t="s">
        <v>39</v>
      </c>
      <c r="D28" s="135" t="s">
        <v>170</v>
      </c>
      <c r="E28" s="135" t="s">
        <v>806</v>
      </c>
      <c r="F28" s="136" t="s">
        <v>794</v>
      </c>
      <c r="G28" s="177">
        <v>2500</v>
      </c>
      <c r="H28" s="178">
        <v>3200284914.6875</v>
      </c>
      <c r="I28" s="169" t="s">
        <v>959</v>
      </c>
      <c r="J28" s="180">
        <v>202300000000305</v>
      </c>
      <c r="K28" s="171" t="s">
        <v>167</v>
      </c>
    </row>
    <row r="29" spans="1:11" s="153" customFormat="1" ht="102" x14ac:dyDescent="0.25">
      <c r="A29" s="156" t="s">
        <v>13</v>
      </c>
      <c r="B29" s="156" t="s">
        <v>798</v>
      </c>
      <c r="C29" s="144" t="s">
        <v>39</v>
      </c>
      <c r="D29" s="135" t="s">
        <v>172</v>
      </c>
      <c r="E29" s="135" t="s">
        <v>806</v>
      </c>
      <c r="F29" s="136" t="s">
        <v>794</v>
      </c>
      <c r="G29" s="177">
        <v>400</v>
      </c>
      <c r="H29" s="178">
        <v>512045586.35000002</v>
      </c>
      <c r="I29" s="169" t="s">
        <v>959</v>
      </c>
      <c r="J29" s="180">
        <v>202300000000305</v>
      </c>
      <c r="K29" s="171" t="s">
        <v>167</v>
      </c>
    </row>
    <row r="30" spans="1:11" s="153" customFormat="1" ht="127.5" x14ac:dyDescent="0.25">
      <c r="A30" s="156" t="s">
        <v>13</v>
      </c>
      <c r="B30" s="156" t="s">
        <v>798</v>
      </c>
      <c r="C30" s="144" t="s">
        <v>39</v>
      </c>
      <c r="D30" s="135" t="s">
        <v>174</v>
      </c>
      <c r="E30" s="135" t="s">
        <v>806</v>
      </c>
      <c r="F30" s="136" t="s">
        <v>794</v>
      </c>
      <c r="G30" s="177">
        <v>450</v>
      </c>
      <c r="H30" s="178">
        <v>576051284.64374995</v>
      </c>
      <c r="I30" s="169" t="s">
        <v>959</v>
      </c>
      <c r="J30" s="180">
        <v>202300000000305</v>
      </c>
      <c r="K30" s="171" t="s">
        <v>167</v>
      </c>
    </row>
    <row r="31" spans="1:11" s="153" customFormat="1" ht="153" x14ac:dyDescent="0.25">
      <c r="A31" s="156" t="s">
        <v>13</v>
      </c>
      <c r="B31" s="156" t="s">
        <v>798</v>
      </c>
      <c r="C31" s="144" t="s">
        <v>39</v>
      </c>
      <c r="D31" s="135" t="s">
        <v>176</v>
      </c>
      <c r="E31" s="135" t="s">
        <v>806</v>
      </c>
      <c r="F31" s="136" t="s">
        <v>794</v>
      </c>
      <c r="G31" s="177">
        <v>550</v>
      </c>
      <c r="H31" s="178">
        <v>704062681.23125005</v>
      </c>
      <c r="I31" s="169" t="s">
        <v>959</v>
      </c>
      <c r="J31" s="180">
        <v>202300000000305</v>
      </c>
      <c r="K31" s="171" t="s">
        <v>167</v>
      </c>
    </row>
    <row r="32" spans="1:11" s="153" customFormat="1" ht="102" x14ac:dyDescent="0.25">
      <c r="A32" s="156" t="s">
        <v>13</v>
      </c>
      <c r="B32" s="156" t="s">
        <v>798</v>
      </c>
      <c r="C32" s="144" t="s">
        <v>39</v>
      </c>
      <c r="D32" s="135" t="s">
        <v>178</v>
      </c>
      <c r="E32" s="135" t="s">
        <v>806</v>
      </c>
      <c r="F32" s="136" t="s">
        <v>794</v>
      </c>
      <c r="G32" s="177">
        <v>100</v>
      </c>
      <c r="H32" s="178">
        <v>128011396.58750001</v>
      </c>
      <c r="I32" s="169" t="s">
        <v>959</v>
      </c>
      <c r="J32" s="180">
        <v>202300000000305</v>
      </c>
      <c r="K32" s="171" t="s">
        <v>167</v>
      </c>
    </row>
    <row r="33" spans="1:11" s="153" customFormat="1" ht="76.5" x14ac:dyDescent="0.25">
      <c r="A33" s="156" t="s">
        <v>13</v>
      </c>
      <c r="B33" s="156" t="s">
        <v>798</v>
      </c>
      <c r="C33" s="144" t="s">
        <v>39</v>
      </c>
      <c r="D33" s="135" t="s">
        <v>180</v>
      </c>
      <c r="E33" s="135" t="s">
        <v>807</v>
      </c>
      <c r="F33" s="136" t="s">
        <v>794</v>
      </c>
      <c r="G33" s="177">
        <v>600</v>
      </c>
      <c r="H33" s="178">
        <v>0</v>
      </c>
      <c r="I33" s="158" t="s">
        <v>84</v>
      </c>
      <c r="J33" s="179" t="s">
        <v>85</v>
      </c>
      <c r="K33" s="179" t="s">
        <v>85</v>
      </c>
    </row>
    <row r="34" spans="1:11" s="153" customFormat="1" ht="76.5" x14ac:dyDescent="0.25">
      <c r="A34" s="156" t="s">
        <v>13</v>
      </c>
      <c r="B34" s="156" t="s">
        <v>798</v>
      </c>
      <c r="C34" s="144" t="s">
        <v>39</v>
      </c>
      <c r="D34" s="135" t="s">
        <v>180</v>
      </c>
      <c r="E34" s="135" t="s">
        <v>807</v>
      </c>
      <c r="F34" s="136" t="s">
        <v>794</v>
      </c>
      <c r="G34" s="177">
        <v>50</v>
      </c>
      <c r="H34" s="178">
        <v>0</v>
      </c>
      <c r="I34" s="158" t="s">
        <v>84</v>
      </c>
      <c r="J34" s="179" t="s">
        <v>85</v>
      </c>
      <c r="K34" s="179" t="s">
        <v>85</v>
      </c>
    </row>
    <row r="35" spans="1:11" s="184" customFormat="1" ht="76.5" x14ac:dyDescent="0.25">
      <c r="A35" s="181" t="s">
        <v>13</v>
      </c>
      <c r="B35" s="156" t="s">
        <v>798</v>
      </c>
      <c r="C35" s="135" t="s">
        <v>39</v>
      </c>
      <c r="D35" s="135" t="s">
        <v>801</v>
      </c>
      <c r="E35" s="135" t="s">
        <v>808</v>
      </c>
      <c r="F35" s="136" t="s">
        <v>794</v>
      </c>
      <c r="G35" s="168">
        <v>80</v>
      </c>
      <c r="H35" s="182">
        <v>0</v>
      </c>
      <c r="I35" s="158" t="s">
        <v>84</v>
      </c>
      <c r="J35" s="183" t="s">
        <v>85</v>
      </c>
      <c r="K35" s="183" t="s">
        <v>85</v>
      </c>
    </row>
    <row r="36" spans="1:11" s="153" customFormat="1" ht="89.25" x14ac:dyDescent="0.25">
      <c r="A36" s="156" t="s">
        <v>13</v>
      </c>
      <c r="B36" s="156" t="s">
        <v>798</v>
      </c>
      <c r="C36" s="144" t="s">
        <v>39</v>
      </c>
      <c r="D36" s="135" t="s">
        <v>802</v>
      </c>
      <c r="E36" s="135" t="s">
        <v>809</v>
      </c>
      <c r="F36" s="136" t="s">
        <v>800</v>
      </c>
      <c r="G36" s="177">
        <v>2</v>
      </c>
      <c r="H36" s="178">
        <v>45000000</v>
      </c>
      <c r="I36" s="169" t="s">
        <v>964</v>
      </c>
      <c r="J36" s="180">
        <v>202300000000305</v>
      </c>
      <c r="K36" s="171" t="s">
        <v>167</v>
      </c>
    </row>
    <row r="37" spans="1:11" s="153" customFormat="1" ht="114.75" x14ac:dyDescent="0.25">
      <c r="A37" s="156" t="s">
        <v>13</v>
      </c>
      <c r="B37" s="156" t="s">
        <v>798</v>
      </c>
      <c r="C37" s="144" t="s">
        <v>39</v>
      </c>
      <c r="D37" s="135" t="s">
        <v>803</v>
      </c>
      <c r="E37" s="135" t="s">
        <v>810</v>
      </c>
      <c r="F37" s="136" t="s">
        <v>800</v>
      </c>
      <c r="G37" s="177">
        <v>36</v>
      </c>
      <c r="H37" s="178">
        <v>125000000</v>
      </c>
      <c r="I37" s="169" t="s">
        <v>964</v>
      </c>
      <c r="J37" s="185">
        <v>202300000000305</v>
      </c>
      <c r="K37" s="171" t="s">
        <v>167</v>
      </c>
    </row>
    <row r="38" spans="1:11" s="153" customFormat="1" ht="76.5" x14ac:dyDescent="0.25">
      <c r="A38" s="156" t="s">
        <v>13</v>
      </c>
      <c r="B38" s="156" t="s">
        <v>798</v>
      </c>
      <c r="C38" s="144" t="s">
        <v>39</v>
      </c>
      <c r="D38" s="135" t="s">
        <v>195</v>
      </c>
      <c r="E38" s="135" t="s">
        <v>197</v>
      </c>
      <c r="F38" s="136" t="s">
        <v>793</v>
      </c>
      <c r="G38" s="177">
        <v>8</v>
      </c>
      <c r="H38" s="178">
        <v>0</v>
      </c>
      <c r="I38" s="158" t="s">
        <v>84</v>
      </c>
      <c r="J38" s="179" t="s">
        <v>85</v>
      </c>
      <c r="K38" s="179" t="s">
        <v>85</v>
      </c>
    </row>
    <row r="39" spans="1:11" s="153" customFormat="1" ht="76.5" x14ac:dyDescent="0.25">
      <c r="A39" s="156" t="s">
        <v>13</v>
      </c>
      <c r="B39" s="156" t="s">
        <v>798</v>
      </c>
      <c r="C39" s="144" t="s">
        <v>39</v>
      </c>
      <c r="D39" s="135" t="s">
        <v>198</v>
      </c>
      <c r="E39" s="135" t="s">
        <v>200</v>
      </c>
      <c r="F39" s="136" t="s">
        <v>793</v>
      </c>
      <c r="G39" s="177">
        <v>8</v>
      </c>
      <c r="H39" s="178">
        <v>0</v>
      </c>
      <c r="I39" s="158" t="s">
        <v>84</v>
      </c>
      <c r="J39" s="179" t="s">
        <v>85</v>
      </c>
      <c r="K39" s="179" t="s">
        <v>85</v>
      </c>
    </row>
    <row r="40" spans="1:11" s="153" customFormat="1" ht="76.5" x14ac:dyDescent="0.25">
      <c r="A40" s="156" t="s">
        <v>13</v>
      </c>
      <c r="B40" s="156" t="s">
        <v>798</v>
      </c>
      <c r="C40" s="144" t="s">
        <v>39</v>
      </c>
      <c r="D40" s="135" t="s">
        <v>804</v>
      </c>
      <c r="E40" s="135" t="s">
        <v>811</v>
      </c>
      <c r="F40" s="136" t="s">
        <v>796</v>
      </c>
      <c r="G40" s="177">
        <v>132</v>
      </c>
      <c r="H40" s="178">
        <v>0</v>
      </c>
      <c r="I40" s="158" t="s">
        <v>84</v>
      </c>
      <c r="J40" s="179" t="s">
        <v>85</v>
      </c>
      <c r="K40" s="179" t="s">
        <v>85</v>
      </c>
    </row>
    <row r="41" spans="1:11" s="153" customFormat="1" ht="89.25" x14ac:dyDescent="0.25">
      <c r="A41" s="156" t="s">
        <v>13</v>
      </c>
      <c r="B41" s="156" t="s">
        <v>798</v>
      </c>
      <c r="C41" s="144" t="s">
        <v>39</v>
      </c>
      <c r="D41" s="135" t="s">
        <v>204</v>
      </c>
      <c r="E41" s="135" t="s">
        <v>206</v>
      </c>
      <c r="F41" s="136" t="s">
        <v>793</v>
      </c>
      <c r="G41" s="177">
        <v>2</v>
      </c>
      <c r="H41" s="178">
        <v>200000000</v>
      </c>
      <c r="I41" s="169" t="s">
        <v>964</v>
      </c>
      <c r="J41" s="180">
        <v>202300000000305</v>
      </c>
      <c r="K41" s="171" t="s">
        <v>167</v>
      </c>
    </row>
    <row r="42" spans="1:11" s="153" customFormat="1" ht="63.75" x14ac:dyDescent="0.25">
      <c r="A42" s="156" t="s">
        <v>13</v>
      </c>
      <c r="B42" s="156" t="s">
        <v>798</v>
      </c>
      <c r="C42" s="144" t="s">
        <v>41</v>
      </c>
      <c r="D42" s="135" t="s">
        <v>150</v>
      </c>
      <c r="E42" s="135" t="s">
        <v>153</v>
      </c>
      <c r="F42" s="136" t="s">
        <v>796</v>
      </c>
      <c r="G42" s="186">
        <v>10090152051.974613</v>
      </c>
      <c r="H42" s="178">
        <v>0</v>
      </c>
      <c r="I42" s="158" t="s">
        <v>84</v>
      </c>
      <c r="J42" s="179" t="s">
        <v>85</v>
      </c>
      <c r="K42" s="179" t="s">
        <v>85</v>
      </c>
    </row>
    <row r="43" spans="1:11" s="153" customFormat="1" ht="63.75" x14ac:dyDescent="0.25">
      <c r="A43" s="159" t="s">
        <v>13</v>
      </c>
      <c r="B43" s="159" t="s">
        <v>798</v>
      </c>
      <c r="C43" s="160" t="s">
        <v>41</v>
      </c>
      <c r="D43" s="187" t="s">
        <v>154</v>
      </c>
      <c r="E43" s="187" t="s">
        <v>153</v>
      </c>
      <c r="F43" s="188" t="s">
        <v>796</v>
      </c>
      <c r="G43" s="189">
        <v>10090152051.974613</v>
      </c>
      <c r="H43" s="190">
        <v>0</v>
      </c>
      <c r="I43" s="162" t="s">
        <v>84</v>
      </c>
      <c r="J43" s="191" t="s">
        <v>85</v>
      </c>
      <c r="K43" s="191" t="s">
        <v>85</v>
      </c>
    </row>
    <row r="44" spans="1:11" s="153" customFormat="1" ht="114.75" x14ac:dyDescent="0.25">
      <c r="A44" s="156" t="s">
        <v>50</v>
      </c>
      <c r="B44" s="156" t="s">
        <v>818</v>
      </c>
      <c r="C44" s="144" t="s">
        <v>39</v>
      </c>
      <c r="D44" s="156" t="s">
        <v>156</v>
      </c>
      <c r="E44" s="192" t="s">
        <v>210</v>
      </c>
      <c r="F44" s="164" t="s">
        <v>794</v>
      </c>
      <c r="G44" s="193">
        <v>43</v>
      </c>
      <c r="H44" s="305">
        <v>0</v>
      </c>
      <c r="I44" s="158" t="s">
        <v>84</v>
      </c>
      <c r="J44" s="170" t="s">
        <v>85</v>
      </c>
      <c r="K44" s="170" t="s">
        <v>85</v>
      </c>
    </row>
    <row r="45" spans="1:11" s="153" customFormat="1" ht="114.75" x14ac:dyDescent="0.25">
      <c r="A45" s="156" t="s">
        <v>50</v>
      </c>
      <c r="B45" s="156" t="s">
        <v>818</v>
      </c>
      <c r="C45" s="144" t="s">
        <v>39</v>
      </c>
      <c r="D45" s="156" t="s">
        <v>159</v>
      </c>
      <c r="E45" s="192" t="s">
        <v>870</v>
      </c>
      <c r="F45" s="164" t="s">
        <v>794</v>
      </c>
      <c r="G45" s="193">
        <v>17</v>
      </c>
      <c r="H45" s="305">
        <v>0</v>
      </c>
      <c r="I45" s="158" t="s">
        <v>84</v>
      </c>
      <c r="J45" s="170" t="s">
        <v>85</v>
      </c>
      <c r="K45" s="170" t="s">
        <v>85</v>
      </c>
    </row>
    <row r="46" spans="1:11" s="153" customFormat="1" ht="89.25" x14ac:dyDescent="0.25">
      <c r="A46" s="156" t="s">
        <v>50</v>
      </c>
      <c r="B46" s="156" t="s">
        <v>798</v>
      </c>
      <c r="C46" s="194" t="s">
        <v>39</v>
      </c>
      <c r="D46" s="195" t="s">
        <v>212</v>
      </c>
      <c r="E46" s="196" t="s">
        <v>214</v>
      </c>
      <c r="F46" s="197" t="s">
        <v>794</v>
      </c>
      <c r="G46" s="198">
        <v>16250</v>
      </c>
      <c r="H46" s="305">
        <v>0</v>
      </c>
      <c r="I46" s="158" t="s">
        <v>84</v>
      </c>
      <c r="J46" s="199" t="s">
        <v>85</v>
      </c>
      <c r="K46" s="199" t="s">
        <v>85</v>
      </c>
    </row>
    <row r="47" spans="1:11" s="153" customFormat="1" ht="89.25" x14ac:dyDescent="0.25">
      <c r="A47" s="156" t="s">
        <v>50</v>
      </c>
      <c r="B47" s="156" t="s">
        <v>798</v>
      </c>
      <c r="C47" s="194" t="s">
        <v>39</v>
      </c>
      <c r="D47" s="195" t="s">
        <v>215</v>
      </c>
      <c r="E47" s="196" t="s">
        <v>217</v>
      </c>
      <c r="F47" s="197" t="s">
        <v>794</v>
      </c>
      <c r="G47" s="198">
        <v>770</v>
      </c>
      <c r="H47" s="305">
        <v>0</v>
      </c>
      <c r="I47" s="158" t="s">
        <v>84</v>
      </c>
      <c r="J47" s="199" t="s">
        <v>85</v>
      </c>
      <c r="K47" s="199" t="s">
        <v>85</v>
      </c>
    </row>
    <row r="48" spans="1:11" s="153" customFormat="1" ht="89.25" x14ac:dyDescent="0.25">
      <c r="A48" s="156" t="s">
        <v>50</v>
      </c>
      <c r="B48" s="156" t="s">
        <v>798</v>
      </c>
      <c r="C48" s="194" t="s">
        <v>39</v>
      </c>
      <c r="D48" s="195" t="s">
        <v>218</v>
      </c>
      <c r="E48" s="196" t="s">
        <v>220</v>
      </c>
      <c r="F48" s="197" t="s">
        <v>794</v>
      </c>
      <c r="G48" s="198">
        <v>187</v>
      </c>
      <c r="H48" s="305">
        <v>0</v>
      </c>
      <c r="I48" s="158" t="s">
        <v>84</v>
      </c>
      <c r="J48" s="199" t="s">
        <v>85</v>
      </c>
      <c r="K48" s="199" t="s">
        <v>85</v>
      </c>
    </row>
    <row r="49" spans="1:11" s="153" customFormat="1" ht="89.25" x14ac:dyDescent="0.25">
      <c r="A49" s="156" t="s">
        <v>50</v>
      </c>
      <c r="B49" s="156" t="s">
        <v>798</v>
      </c>
      <c r="C49" s="194" t="s">
        <v>39</v>
      </c>
      <c r="D49" s="195" t="s">
        <v>221</v>
      </c>
      <c r="E49" s="196" t="s">
        <v>223</v>
      </c>
      <c r="F49" s="197" t="s">
        <v>794</v>
      </c>
      <c r="G49" s="198">
        <v>200</v>
      </c>
      <c r="H49" s="305">
        <v>33230000</v>
      </c>
      <c r="I49" s="169" t="s">
        <v>123</v>
      </c>
      <c r="J49" s="199" t="s">
        <v>224</v>
      </c>
      <c r="K49" s="199" t="s">
        <v>225</v>
      </c>
    </row>
    <row r="50" spans="1:11" s="153" customFormat="1" ht="89.25" x14ac:dyDescent="0.25">
      <c r="A50" s="156" t="s">
        <v>50</v>
      </c>
      <c r="B50" s="156" t="s">
        <v>798</v>
      </c>
      <c r="C50" s="194" t="s">
        <v>39</v>
      </c>
      <c r="D50" s="195" t="s">
        <v>228</v>
      </c>
      <c r="E50" s="196" t="s">
        <v>230</v>
      </c>
      <c r="F50" s="197" t="s">
        <v>794</v>
      </c>
      <c r="G50" s="198">
        <v>187</v>
      </c>
      <c r="H50" s="305">
        <v>0</v>
      </c>
      <c r="I50" s="158" t="s">
        <v>84</v>
      </c>
      <c r="J50" s="199" t="s">
        <v>85</v>
      </c>
      <c r="K50" s="199" t="s">
        <v>85</v>
      </c>
    </row>
    <row r="51" spans="1:11" s="153" customFormat="1" ht="89.25" x14ac:dyDescent="0.25">
      <c r="A51" s="156" t="s">
        <v>50</v>
      </c>
      <c r="B51" s="156" t="s">
        <v>798</v>
      </c>
      <c r="C51" s="194" t="s">
        <v>39</v>
      </c>
      <c r="D51" s="195" t="s">
        <v>231</v>
      </c>
      <c r="E51" s="196" t="s">
        <v>233</v>
      </c>
      <c r="F51" s="197" t="s">
        <v>794</v>
      </c>
      <c r="G51" s="198">
        <v>90</v>
      </c>
      <c r="H51" s="305">
        <v>0</v>
      </c>
      <c r="I51" s="158" t="s">
        <v>84</v>
      </c>
      <c r="J51" s="199" t="s">
        <v>85</v>
      </c>
      <c r="K51" s="199" t="s">
        <v>85</v>
      </c>
    </row>
    <row r="52" spans="1:11" s="153" customFormat="1" ht="89.25" x14ac:dyDescent="0.25">
      <c r="A52" s="156" t="s">
        <v>50</v>
      </c>
      <c r="B52" s="156" t="s">
        <v>798</v>
      </c>
      <c r="C52" s="194" t="s">
        <v>39</v>
      </c>
      <c r="D52" s="195" t="s">
        <v>231</v>
      </c>
      <c r="E52" s="196" t="s">
        <v>235</v>
      </c>
      <c r="F52" s="197" t="s">
        <v>794</v>
      </c>
      <c r="G52" s="198">
        <v>86</v>
      </c>
      <c r="H52" s="305">
        <v>0</v>
      </c>
      <c r="I52" s="158" t="s">
        <v>84</v>
      </c>
      <c r="J52" s="199" t="s">
        <v>85</v>
      </c>
      <c r="K52" s="199" t="s">
        <v>85</v>
      </c>
    </row>
    <row r="53" spans="1:11" s="153" customFormat="1" ht="114.75" x14ac:dyDescent="0.25">
      <c r="A53" s="156" t="s">
        <v>50</v>
      </c>
      <c r="B53" s="156" t="s">
        <v>818</v>
      </c>
      <c r="C53" s="194" t="s">
        <v>39</v>
      </c>
      <c r="D53" s="195" t="s">
        <v>236</v>
      </c>
      <c r="E53" s="196" t="s">
        <v>238</v>
      </c>
      <c r="F53" s="197" t="s">
        <v>796</v>
      </c>
      <c r="G53" s="198">
        <v>40</v>
      </c>
      <c r="H53" s="305">
        <v>0</v>
      </c>
      <c r="I53" s="158" t="s">
        <v>84</v>
      </c>
      <c r="J53" s="199" t="s">
        <v>85</v>
      </c>
      <c r="K53" s="199" t="s">
        <v>85</v>
      </c>
    </row>
    <row r="54" spans="1:11" s="153" customFormat="1" ht="140.25" x14ac:dyDescent="0.25">
      <c r="A54" s="156" t="s">
        <v>50</v>
      </c>
      <c r="B54" s="156" t="s">
        <v>818</v>
      </c>
      <c r="C54" s="194" t="s">
        <v>39</v>
      </c>
      <c r="D54" s="139" t="s">
        <v>773</v>
      </c>
      <c r="E54" s="200" t="s">
        <v>871</v>
      </c>
      <c r="F54" s="201" t="s">
        <v>794</v>
      </c>
      <c r="G54" s="198">
        <v>567</v>
      </c>
      <c r="H54" s="305">
        <v>450846796.56068271</v>
      </c>
      <c r="I54" s="169" t="s">
        <v>123</v>
      </c>
      <c r="J54" s="170">
        <v>202300000000305</v>
      </c>
      <c r="K54" s="202" t="s">
        <v>479</v>
      </c>
    </row>
    <row r="55" spans="1:11" s="153" customFormat="1" ht="102" x14ac:dyDescent="0.25">
      <c r="A55" s="156" t="s">
        <v>50</v>
      </c>
      <c r="B55" s="156" t="s">
        <v>818</v>
      </c>
      <c r="C55" s="194" t="s">
        <v>39</v>
      </c>
      <c r="D55" s="139" t="s">
        <v>245</v>
      </c>
      <c r="E55" s="200" t="s">
        <v>247</v>
      </c>
      <c r="F55" s="201" t="s">
        <v>794</v>
      </c>
      <c r="G55" s="198">
        <v>50</v>
      </c>
      <c r="H55" s="305">
        <v>57284761</v>
      </c>
      <c r="I55" s="169" t="s">
        <v>123</v>
      </c>
      <c r="J55" s="170">
        <v>202300000000305</v>
      </c>
      <c r="K55" s="202" t="s">
        <v>479</v>
      </c>
    </row>
    <row r="56" spans="1:11" s="153" customFormat="1" ht="76.5" x14ac:dyDescent="0.25">
      <c r="A56" s="156" t="s">
        <v>50</v>
      </c>
      <c r="B56" s="156" t="s">
        <v>818</v>
      </c>
      <c r="C56" s="194" t="s">
        <v>39</v>
      </c>
      <c r="D56" s="139" t="s">
        <v>250</v>
      </c>
      <c r="E56" s="200" t="s">
        <v>252</v>
      </c>
      <c r="F56" s="201" t="s">
        <v>793</v>
      </c>
      <c r="G56" s="198">
        <v>17</v>
      </c>
      <c r="H56" s="305">
        <v>0</v>
      </c>
      <c r="I56" s="158" t="s">
        <v>84</v>
      </c>
      <c r="J56" s="203" t="s">
        <v>85</v>
      </c>
      <c r="K56" s="203" t="s">
        <v>85</v>
      </c>
    </row>
    <row r="57" spans="1:11" s="153" customFormat="1" ht="76.5" x14ac:dyDescent="0.25">
      <c r="A57" s="156" t="s">
        <v>50</v>
      </c>
      <c r="B57" s="156" t="s">
        <v>798</v>
      </c>
      <c r="C57" s="194" t="s">
        <v>39</v>
      </c>
      <c r="D57" s="139" t="s">
        <v>253</v>
      </c>
      <c r="E57" s="200" t="s">
        <v>255</v>
      </c>
      <c r="F57" s="201" t="s">
        <v>794</v>
      </c>
      <c r="G57" s="198">
        <v>10</v>
      </c>
      <c r="H57" s="305">
        <v>0</v>
      </c>
      <c r="I57" s="158" t="s">
        <v>84</v>
      </c>
      <c r="J57" s="203" t="s">
        <v>85</v>
      </c>
      <c r="K57" s="203" t="s">
        <v>85</v>
      </c>
    </row>
    <row r="58" spans="1:11" s="153" customFormat="1" ht="102" x14ac:dyDescent="0.25">
      <c r="A58" s="156" t="s">
        <v>50</v>
      </c>
      <c r="B58" s="156" t="s">
        <v>818</v>
      </c>
      <c r="C58" s="194" t="s">
        <v>39</v>
      </c>
      <c r="D58" s="139" t="s">
        <v>256</v>
      </c>
      <c r="E58" s="200" t="s">
        <v>258</v>
      </c>
      <c r="F58" s="201" t="s">
        <v>794</v>
      </c>
      <c r="G58" s="198">
        <v>850</v>
      </c>
      <c r="H58" s="305">
        <v>0</v>
      </c>
      <c r="I58" s="158" t="s">
        <v>84</v>
      </c>
      <c r="J58" s="203" t="s">
        <v>85</v>
      </c>
      <c r="K58" s="203" t="s">
        <v>85</v>
      </c>
    </row>
    <row r="59" spans="1:11" s="153" customFormat="1" ht="76.5" x14ac:dyDescent="0.25">
      <c r="A59" s="156" t="s">
        <v>50</v>
      </c>
      <c r="B59" s="156" t="s">
        <v>818</v>
      </c>
      <c r="C59" s="194" t="s">
        <v>39</v>
      </c>
      <c r="D59" s="139" t="s">
        <v>259</v>
      </c>
      <c r="E59" s="200" t="s">
        <v>872</v>
      </c>
      <c r="F59" s="201" t="s">
        <v>794</v>
      </c>
      <c r="G59" s="198">
        <v>15</v>
      </c>
      <c r="H59" s="305">
        <v>139113166.20924801</v>
      </c>
      <c r="I59" s="169" t="s">
        <v>123</v>
      </c>
      <c r="J59" s="170">
        <v>202300000000305</v>
      </c>
      <c r="K59" s="199" t="s">
        <v>479</v>
      </c>
    </row>
    <row r="60" spans="1:11" s="153" customFormat="1" ht="76.5" x14ac:dyDescent="0.25">
      <c r="A60" s="156" t="s">
        <v>50</v>
      </c>
      <c r="B60" s="156" t="s">
        <v>818</v>
      </c>
      <c r="C60" s="194" t="s">
        <v>39</v>
      </c>
      <c r="D60" s="139" t="s">
        <v>264</v>
      </c>
      <c r="E60" s="200" t="s">
        <v>873</v>
      </c>
      <c r="F60" s="201" t="s">
        <v>794</v>
      </c>
      <c r="G60" s="198">
        <v>2</v>
      </c>
      <c r="H60" s="305">
        <v>2449030</v>
      </c>
      <c r="I60" s="169" t="s">
        <v>123</v>
      </c>
      <c r="J60" s="170">
        <v>202300000000305</v>
      </c>
      <c r="K60" s="199" t="s">
        <v>479</v>
      </c>
    </row>
    <row r="61" spans="1:11" s="153" customFormat="1" ht="76.5" x14ac:dyDescent="0.25">
      <c r="A61" s="156" t="s">
        <v>50</v>
      </c>
      <c r="B61" s="156" t="s">
        <v>818</v>
      </c>
      <c r="C61" s="194" t="s">
        <v>39</v>
      </c>
      <c r="D61" s="139" t="s">
        <v>268</v>
      </c>
      <c r="E61" s="200" t="s">
        <v>874</v>
      </c>
      <c r="F61" s="201" t="s">
        <v>794</v>
      </c>
      <c r="G61" s="198">
        <v>2</v>
      </c>
      <c r="H61" s="305">
        <v>2449030.2293760008</v>
      </c>
      <c r="I61" s="169" t="s">
        <v>123</v>
      </c>
      <c r="J61" s="170">
        <v>202300000000305</v>
      </c>
      <c r="K61" s="199" t="s">
        <v>479</v>
      </c>
    </row>
    <row r="62" spans="1:11" s="153" customFormat="1" ht="89.25" x14ac:dyDescent="0.25">
      <c r="A62" s="156" t="s">
        <v>50</v>
      </c>
      <c r="B62" s="156" t="s">
        <v>818</v>
      </c>
      <c r="C62" s="194" t="s">
        <v>39</v>
      </c>
      <c r="D62" s="139" t="s">
        <v>271</v>
      </c>
      <c r="E62" s="200" t="s">
        <v>273</v>
      </c>
      <c r="F62" s="201" t="s">
        <v>794</v>
      </c>
      <c r="G62" s="198">
        <v>3</v>
      </c>
      <c r="H62" s="305">
        <v>3673545.344064001</v>
      </c>
      <c r="I62" s="169" t="s">
        <v>123</v>
      </c>
      <c r="J62" s="170">
        <v>202300000000305</v>
      </c>
      <c r="K62" s="199" t="s">
        <v>479</v>
      </c>
    </row>
    <row r="63" spans="1:11" s="153" customFormat="1" ht="76.5" x14ac:dyDescent="0.25">
      <c r="A63" s="156" t="s">
        <v>50</v>
      </c>
      <c r="B63" s="156" t="s">
        <v>818</v>
      </c>
      <c r="C63" s="194" t="s">
        <v>39</v>
      </c>
      <c r="D63" s="139" t="s">
        <v>275</v>
      </c>
      <c r="E63" s="200" t="s">
        <v>875</v>
      </c>
      <c r="F63" s="201" t="s">
        <v>794</v>
      </c>
      <c r="G63" s="198">
        <v>2</v>
      </c>
      <c r="H63" s="305">
        <v>2449030.2293760008</v>
      </c>
      <c r="I63" s="169" t="s">
        <v>123</v>
      </c>
      <c r="J63" s="170">
        <v>202300000000305</v>
      </c>
      <c r="K63" s="199" t="s">
        <v>479</v>
      </c>
    </row>
    <row r="64" spans="1:11" s="153" customFormat="1" ht="102" x14ac:dyDescent="0.25">
      <c r="A64" s="156" t="s">
        <v>50</v>
      </c>
      <c r="B64" s="156" t="s">
        <v>798</v>
      </c>
      <c r="C64" s="194" t="s">
        <v>39</v>
      </c>
      <c r="D64" s="139" t="s">
        <v>278</v>
      </c>
      <c r="E64" s="200" t="s">
        <v>280</v>
      </c>
      <c r="F64" s="201" t="s">
        <v>794</v>
      </c>
      <c r="G64" s="198">
        <v>35</v>
      </c>
      <c r="H64" s="305">
        <v>21247919</v>
      </c>
      <c r="I64" s="169" t="s">
        <v>123</v>
      </c>
      <c r="J64" s="170">
        <v>202300000000305</v>
      </c>
      <c r="K64" s="199" t="s">
        <v>124</v>
      </c>
    </row>
    <row r="65" spans="1:11" s="153" customFormat="1" ht="76.5" x14ac:dyDescent="0.25">
      <c r="A65" s="156" t="s">
        <v>50</v>
      </c>
      <c r="B65" s="156" t="s">
        <v>798</v>
      </c>
      <c r="C65" s="194" t="s">
        <v>39</v>
      </c>
      <c r="D65" s="139" t="s">
        <v>283</v>
      </c>
      <c r="E65" s="200" t="s">
        <v>285</v>
      </c>
      <c r="F65" s="201" t="s">
        <v>794</v>
      </c>
      <c r="G65" s="198">
        <v>12</v>
      </c>
      <c r="H65" s="305">
        <v>72087030.229376003</v>
      </c>
      <c r="I65" s="169" t="s">
        <v>123</v>
      </c>
      <c r="J65" s="170">
        <v>202300000000305</v>
      </c>
      <c r="K65" s="199" t="s">
        <v>124</v>
      </c>
    </row>
    <row r="66" spans="1:11" s="153" customFormat="1" ht="89.25" x14ac:dyDescent="0.25">
      <c r="A66" s="156" t="s">
        <v>50</v>
      </c>
      <c r="B66" s="156" t="s">
        <v>818</v>
      </c>
      <c r="C66" s="194" t="s">
        <v>39</v>
      </c>
      <c r="D66" s="139" t="s">
        <v>287</v>
      </c>
      <c r="E66" s="200" t="s">
        <v>289</v>
      </c>
      <c r="F66" s="201" t="s">
        <v>794</v>
      </c>
      <c r="G66" s="198">
        <v>3117</v>
      </c>
      <c r="H66" s="305">
        <v>351197468.98263025</v>
      </c>
      <c r="I66" s="169" t="s">
        <v>123</v>
      </c>
      <c r="J66" s="170">
        <v>202300000000305</v>
      </c>
      <c r="K66" s="199" t="s">
        <v>290</v>
      </c>
    </row>
    <row r="67" spans="1:11" s="153" customFormat="1" ht="89.25" x14ac:dyDescent="0.25">
      <c r="A67" s="156" t="s">
        <v>50</v>
      </c>
      <c r="B67" s="156" t="s">
        <v>818</v>
      </c>
      <c r="C67" s="194" t="s">
        <v>39</v>
      </c>
      <c r="D67" s="139" t="s">
        <v>287</v>
      </c>
      <c r="E67" s="200" t="s">
        <v>289</v>
      </c>
      <c r="F67" s="201" t="s">
        <v>794</v>
      </c>
      <c r="G67" s="198">
        <v>510</v>
      </c>
      <c r="H67" s="305">
        <v>57462531.017369725</v>
      </c>
      <c r="I67" s="169" t="s">
        <v>123</v>
      </c>
      <c r="J67" s="170">
        <v>202300000000305</v>
      </c>
      <c r="K67" s="199" t="s">
        <v>290</v>
      </c>
    </row>
    <row r="68" spans="1:11" s="153" customFormat="1" ht="89.25" x14ac:dyDescent="0.25">
      <c r="A68" s="156" t="s">
        <v>50</v>
      </c>
      <c r="B68" s="156" t="s">
        <v>818</v>
      </c>
      <c r="C68" s="194" t="s">
        <v>39</v>
      </c>
      <c r="D68" s="139" t="s">
        <v>295</v>
      </c>
      <c r="E68" s="200" t="s">
        <v>297</v>
      </c>
      <c r="F68" s="201" t="s">
        <v>794</v>
      </c>
      <c r="G68" s="198">
        <v>8907</v>
      </c>
      <c r="H68" s="305">
        <v>122070079.76528835</v>
      </c>
      <c r="I68" s="169" t="s">
        <v>123</v>
      </c>
      <c r="J68" s="170">
        <v>202300000000305</v>
      </c>
      <c r="K68" s="199" t="s">
        <v>290</v>
      </c>
    </row>
    <row r="69" spans="1:11" s="205" customFormat="1" ht="76.5" x14ac:dyDescent="0.25">
      <c r="A69" s="156" t="s">
        <v>50</v>
      </c>
      <c r="B69" s="156" t="s">
        <v>818</v>
      </c>
      <c r="C69" s="194" t="s">
        <v>39</v>
      </c>
      <c r="D69" s="139" t="s">
        <v>301</v>
      </c>
      <c r="E69" s="200" t="s">
        <v>876</v>
      </c>
      <c r="F69" s="201" t="s">
        <v>794</v>
      </c>
      <c r="G69" s="198">
        <v>3927</v>
      </c>
      <c r="H69" s="305">
        <v>0</v>
      </c>
      <c r="I69" s="204" t="s">
        <v>84</v>
      </c>
      <c r="J69" s="204" t="s">
        <v>84</v>
      </c>
      <c r="K69" s="204" t="s">
        <v>84</v>
      </c>
    </row>
    <row r="70" spans="1:11" s="153" customFormat="1" ht="89.25" x14ac:dyDescent="0.25">
      <c r="A70" s="156" t="s">
        <v>50</v>
      </c>
      <c r="B70" s="156" t="s">
        <v>818</v>
      </c>
      <c r="C70" s="194" t="s">
        <v>39</v>
      </c>
      <c r="D70" s="139" t="s">
        <v>298</v>
      </c>
      <c r="E70" s="200" t="s">
        <v>300</v>
      </c>
      <c r="F70" s="201" t="s">
        <v>794</v>
      </c>
      <c r="G70" s="198">
        <v>2000</v>
      </c>
      <c r="H70" s="305">
        <v>27409920.234711654</v>
      </c>
      <c r="I70" s="169" t="s">
        <v>123</v>
      </c>
      <c r="J70" s="170">
        <v>202300000000305</v>
      </c>
      <c r="K70" s="199" t="s">
        <v>290</v>
      </c>
    </row>
    <row r="71" spans="1:11" s="207" customFormat="1" ht="114.75" x14ac:dyDescent="0.25">
      <c r="A71" s="181" t="s">
        <v>50</v>
      </c>
      <c r="B71" s="181" t="s">
        <v>818</v>
      </c>
      <c r="C71" s="206" t="s">
        <v>39</v>
      </c>
      <c r="D71" s="195" t="s">
        <v>304</v>
      </c>
      <c r="E71" s="196" t="s">
        <v>306</v>
      </c>
      <c r="F71" s="201" t="s">
        <v>794</v>
      </c>
      <c r="G71" s="198">
        <v>144</v>
      </c>
      <c r="H71" s="306">
        <v>0</v>
      </c>
      <c r="I71" s="55" t="s">
        <v>84</v>
      </c>
      <c r="J71" s="55" t="s">
        <v>84</v>
      </c>
      <c r="K71" s="55" t="s">
        <v>84</v>
      </c>
    </row>
    <row r="72" spans="1:11" s="153" customFormat="1" ht="89.25" x14ac:dyDescent="0.25">
      <c r="A72" s="156" t="s">
        <v>50</v>
      </c>
      <c r="B72" s="156" t="s">
        <v>818</v>
      </c>
      <c r="C72" s="144" t="s">
        <v>39</v>
      </c>
      <c r="D72" s="195" t="s">
        <v>869</v>
      </c>
      <c r="E72" s="196" t="s">
        <v>309</v>
      </c>
      <c r="F72" s="201" t="s">
        <v>794</v>
      </c>
      <c r="G72" s="198">
        <v>162</v>
      </c>
      <c r="H72" s="305">
        <v>0</v>
      </c>
      <c r="I72" s="158" t="s">
        <v>84</v>
      </c>
      <c r="J72" s="203" t="s">
        <v>85</v>
      </c>
      <c r="K72" s="203" t="s">
        <v>85</v>
      </c>
    </row>
    <row r="73" spans="1:11" s="153" customFormat="1" ht="102" x14ac:dyDescent="0.25">
      <c r="A73" s="156" t="s">
        <v>50</v>
      </c>
      <c r="B73" s="156" t="s">
        <v>818</v>
      </c>
      <c r="C73" s="144" t="s">
        <v>39</v>
      </c>
      <c r="D73" s="195" t="s">
        <v>968</v>
      </c>
      <c r="E73" s="196" t="s">
        <v>969</v>
      </c>
      <c r="F73" s="201" t="s">
        <v>794</v>
      </c>
      <c r="G73" s="198">
        <v>100</v>
      </c>
      <c r="H73" s="305">
        <v>136220000</v>
      </c>
      <c r="I73" s="169" t="s">
        <v>123</v>
      </c>
      <c r="J73" s="170">
        <v>202300000000305</v>
      </c>
      <c r="K73" s="199" t="s">
        <v>315</v>
      </c>
    </row>
    <row r="74" spans="1:11" s="153" customFormat="1" ht="102" x14ac:dyDescent="0.25">
      <c r="A74" s="156" t="s">
        <v>50</v>
      </c>
      <c r="B74" s="156" t="s">
        <v>818</v>
      </c>
      <c r="C74" s="144" t="s">
        <v>39</v>
      </c>
      <c r="D74" s="195" t="s">
        <v>310</v>
      </c>
      <c r="E74" s="196" t="s">
        <v>877</v>
      </c>
      <c r="F74" s="201" t="s">
        <v>794</v>
      </c>
      <c r="G74" s="198">
        <v>230</v>
      </c>
      <c r="H74" s="305">
        <v>0</v>
      </c>
      <c r="I74" s="158" t="s">
        <v>84</v>
      </c>
      <c r="J74" s="203" t="s">
        <v>85</v>
      </c>
      <c r="K74" s="203" t="s">
        <v>85</v>
      </c>
    </row>
    <row r="75" spans="1:11" s="153" customFormat="1" ht="102" x14ac:dyDescent="0.25">
      <c r="A75" s="156" t="s">
        <v>50</v>
      </c>
      <c r="B75" s="156" t="s">
        <v>818</v>
      </c>
      <c r="C75" s="144" t="s">
        <v>39</v>
      </c>
      <c r="D75" s="195" t="s">
        <v>313</v>
      </c>
      <c r="E75" s="196" t="s">
        <v>877</v>
      </c>
      <c r="F75" s="201" t="s">
        <v>794</v>
      </c>
      <c r="G75" s="198">
        <v>14</v>
      </c>
      <c r="H75" s="305">
        <v>174953520.00000003</v>
      </c>
      <c r="I75" s="169" t="s">
        <v>123</v>
      </c>
      <c r="J75" s="170">
        <v>202300000000305</v>
      </c>
      <c r="K75" s="199" t="s">
        <v>315</v>
      </c>
    </row>
    <row r="76" spans="1:11" s="153" customFormat="1" ht="76.5" x14ac:dyDescent="0.25">
      <c r="A76" s="156" t="s">
        <v>50</v>
      </c>
      <c r="B76" s="156" t="s">
        <v>819</v>
      </c>
      <c r="C76" s="144" t="s">
        <v>39</v>
      </c>
      <c r="D76" s="195" t="s">
        <v>319</v>
      </c>
      <c r="E76" s="208" t="s">
        <v>321</v>
      </c>
      <c r="F76" s="201" t="s">
        <v>794</v>
      </c>
      <c r="G76" s="198">
        <v>8500</v>
      </c>
      <c r="H76" s="305">
        <v>0</v>
      </c>
      <c r="I76" s="158" t="s">
        <v>84</v>
      </c>
      <c r="J76" s="199" t="s">
        <v>85</v>
      </c>
      <c r="K76" s="199" t="s">
        <v>85</v>
      </c>
    </row>
    <row r="77" spans="1:11" s="153" customFormat="1" ht="102" x14ac:dyDescent="0.25">
      <c r="A77" s="156" t="s">
        <v>50</v>
      </c>
      <c r="B77" s="156" t="s">
        <v>819</v>
      </c>
      <c r="C77" s="144" t="s">
        <v>39</v>
      </c>
      <c r="D77" s="195" t="s">
        <v>322</v>
      </c>
      <c r="E77" s="196" t="s">
        <v>324</v>
      </c>
      <c r="F77" s="201" t="s">
        <v>796</v>
      </c>
      <c r="G77" s="209">
        <v>1</v>
      </c>
      <c r="H77" s="305">
        <v>0</v>
      </c>
      <c r="I77" s="158" t="s">
        <v>84</v>
      </c>
      <c r="J77" s="199" t="s">
        <v>85</v>
      </c>
      <c r="K77" s="199" t="s">
        <v>85</v>
      </c>
    </row>
    <row r="78" spans="1:11" s="153" customFormat="1" ht="63.75" x14ac:dyDescent="0.25">
      <c r="A78" s="156" t="s">
        <v>50</v>
      </c>
      <c r="B78" s="156" t="s">
        <v>795</v>
      </c>
      <c r="C78" s="144" t="s">
        <v>41</v>
      </c>
      <c r="D78" s="195" t="s">
        <v>150</v>
      </c>
      <c r="E78" s="196" t="s">
        <v>153</v>
      </c>
      <c r="F78" s="201" t="s">
        <v>796</v>
      </c>
      <c r="G78" s="198">
        <v>1633596809.2358563</v>
      </c>
      <c r="H78" s="305">
        <v>0</v>
      </c>
      <c r="I78" s="158" t="s">
        <v>84</v>
      </c>
      <c r="J78" s="199" t="s">
        <v>85</v>
      </c>
      <c r="K78" s="199" t="s">
        <v>85</v>
      </c>
    </row>
    <row r="79" spans="1:11" s="153" customFormat="1" ht="63.75" x14ac:dyDescent="0.25">
      <c r="A79" s="159" t="s">
        <v>50</v>
      </c>
      <c r="B79" s="159" t="s">
        <v>795</v>
      </c>
      <c r="C79" s="160" t="s">
        <v>41</v>
      </c>
      <c r="D79" s="210" t="s">
        <v>154</v>
      </c>
      <c r="E79" s="211" t="s">
        <v>153</v>
      </c>
      <c r="F79" s="212" t="s">
        <v>796</v>
      </c>
      <c r="G79" s="213">
        <v>1633596809.2358563</v>
      </c>
      <c r="H79" s="307">
        <v>0</v>
      </c>
      <c r="I79" s="162" t="s">
        <v>84</v>
      </c>
      <c r="J79" s="214" t="s">
        <v>85</v>
      </c>
      <c r="K79" s="214" t="s">
        <v>85</v>
      </c>
    </row>
    <row r="80" spans="1:11" s="153" customFormat="1" ht="76.5" x14ac:dyDescent="0.25">
      <c r="A80" s="156" t="s">
        <v>20</v>
      </c>
      <c r="B80" s="144" t="s">
        <v>798</v>
      </c>
      <c r="C80" s="144" t="s">
        <v>39</v>
      </c>
      <c r="D80" s="215" t="s">
        <v>325</v>
      </c>
      <c r="E80" s="135" t="s">
        <v>924</v>
      </c>
      <c r="F80" s="156" t="s">
        <v>794</v>
      </c>
      <c r="G80" s="216">
        <v>7000</v>
      </c>
      <c r="H80" s="308">
        <v>0</v>
      </c>
      <c r="I80" s="158" t="s">
        <v>84</v>
      </c>
      <c r="J80" s="158" t="s">
        <v>85</v>
      </c>
      <c r="K80" s="158" t="s">
        <v>85</v>
      </c>
    </row>
    <row r="81" spans="1:11" s="153" customFormat="1" ht="76.5" x14ac:dyDescent="0.25">
      <c r="A81" s="156" t="s">
        <v>20</v>
      </c>
      <c r="B81" s="144" t="s">
        <v>798</v>
      </c>
      <c r="C81" s="144" t="s">
        <v>39</v>
      </c>
      <c r="D81" s="215" t="s">
        <v>328</v>
      </c>
      <c r="E81" s="135" t="s">
        <v>925</v>
      </c>
      <c r="F81" s="156" t="s">
        <v>796</v>
      </c>
      <c r="G81" s="217">
        <v>1</v>
      </c>
      <c r="H81" s="308">
        <v>0</v>
      </c>
      <c r="I81" s="158" t="s">
        <v>84</v>
      </c>
      <c r="J81" s="158" t="s">
        <v>85</v>
      </c>
      <c r="K81" s="158" t="s">
        <v>85</v>
      </c>
    </row>
    <row r="82" spans="1:11" s="153" customFormat="1" ht="102" x14ac:dyDescent="0.25">
      <c r="A82" s="156" t="s">
        <v>20</v>
      </c>
      <c r="B82" s="144" t="s">
        <v>798</v>
      </c>
      <c r="C82" s="144" t="s">
        <v>39</v>
      </c>
      <c r="D82" s="215" t="s">
        <v>921</v>
      </c>
      <c r="E82" s="135" t="s">
        <v>333</v>
      </c>
      <c r="F82" s="156" t="s">
        <v>796</v>
      </c>
      <c r="G82" s="217">
        <v>1</v>
      </c>
      <c r="H82" s="308">
        <v>0</v>
      </c>
      <c r="I82" s="158" t="s">
        <v>84</v>
      </c>
      <c r="J82" s="158" t="s">
        <v>85</v>
      </c>
      <c r="K82" s="158" t="s">
        <v>85</v>
      </c>
    </row>
    <row r="83" spans="1:11" s="153" customFormat="1" ht="76.5" x14ac:dyDescent="0.25">
      <c r="A83" s="156" t="s">
        <v>20</v>
      </c>
      <c r="B83" s="144" t="s">
        <v>798</v>
      </c>
      <c r="C83" s="144" t="s">
        <v>39</v>
      </c>
      <c r="D83" s="218" t="s">
        <v>334</v>
      </c>
      <c r="E83" s="135" t="s">
        <v>926</v>
      </c>
      <c r="F83" s="156" t="s">
        <v>796</v>
      </c>
      <c r="G83" s="217">
        <v>0.8</v>
      </c>
      <c r="H83" s="308">
        <v>0</v>
      </c>
      <c r="I83" s="158" t="s">
        <v>84</v>
      </c>
      <c r="J83" s="158" t="s">
        <v>85</v>
      </c>
      <c r="K83" s="158" t="s">
        <v>85</v>
      </c>
    </row>
    <row r="84" spans="1:11" s="153" customFormat="1" ht="76.5" x14ac:dyDescent="0.25">
      <c r="A84" s="156" t="s">
        <v>20</v>
      </c>
      <c r="B84" s="144" t="s">
        <v>798</v>
      </c>
      <c r="C84" s="144" t="s">
        <v>39</v>
      </c>
      <c r="D84" s="218" t="s">
        <v>922</v>
      </c>
      <c r="E84" s="135" t="s">
        <v>927</v>
      </c>
      <c r="F84" s="156" t="s">
        <v>793</v>
      </c>
      <c r="G84" s="217">
        <v>0.6</v>
      </c>
      <c r="H84" s="308">
        <v>0</v>
      </c>
      <c r="I84" s="158" t="s">
        <v>84</v>
      </c>
      <c r="J84" s="158" t="s">
        <v>85</v>
      </c>
      <c r="K84" s="158" t="s">
        <v>85</v>
      </c>
    </row>
    <row r="85" spans="1:11" s="153" customFormat="1" ht="140.25" x14ac:dyDescent="0.25">
      <c r="A85" s="156" t="s">
        <v>20</v>
      </c>
      <c r="B85" s="144" t="s">
        <v>798</v>
      </c>
      <c r="C85" s="144" t="s">
        <v>39</v>
      </c>
      <c r="D85" s="215" t="s">
        <v>923</v>
      </c>
      <c r="E85" s="135" t="s">
        <v>342</v>
      </c>
      <c r="F85" s="156" t="s">
        <v>794</v>
      </c>
      <c r="G85" s="216">
        <v>70</v>
      </c>
      <c r="H85" s="305">
        <v>225451439</v>
      </c>
      <c r="I85" s="169" t="s">
        <v>959</v>
      </c>
      <c r="J85" s="180">
        <v>202300000000305</v>
      </c>
      <c r="K85" s="199" t="s">
        <v>373</v>
      </c>
    </row>
    <row r="86" spans="1:11" s="153" customFormat="1" ht="63.75" x14ac:dyDescent="0.25">
      <c r="A86" s="156" t="s">
        <v>20</v>
      </c>
      <c r="B86" s="144" t="s">
        <v>795</v>
      </c>
      <c r="C86" s="144" t="s">
        <v>41</v>
      </c>
      <c r="D86" s="215" t="s">
        <v>150</v>
      </c>
      <c r="E86" s="135" t="s">
        <v>153</v>
      </c>
      <c r="F86" s="156" t="s">
        <v>796</v>
      </c>
      <c r="G86" s="216">
        <v>214178867.04999998</v>
      </c>
      <c r="H86" s="308">
        <v>0</v>
      </c>
      <c r="I86" s="158" t="s">
        <v>84</v>
      </c>
      <c r="J86" s="158" t="s">
        <v>85</v>
      </c>
      <c r="K86" s="158" t="s">
        <v>85</v>
      </c>
    </row>
    <row r="87" spans="1:11" s="153" customFormat="1" ht="63.75" x14ac:dyDescent="0.25">
      <c r="A87" s="159" t="s">
        <v>20</v>
      </c>
      <c r="B87" s="160" t="s">
        <v>795</v>
      </c>
      <c r="C87" s="160" t="s">
        <v>41</v>
      </c>
      <c r="D87" s="219" t="s">
        <v>154</v>
      </c>
      <c r="E87" s="187" t="s">
        <v>153</v>
      </c>
      <c r="F87" s="159" t="s">
        <v>796</v>
      </c>
      <c r="G87" s="220">
        <v>214178867.04999998</v>
      </c>
      <c r="H87" s="309">
        <v>0</v>
      </c>
      <c r="I87" s="162" t="s">
        <v>84</v>
      </c>
      <c r="J87" s="162" t="s">
        <v>85</v>
      </c>
      <c r="K87" s="162" t="s">
        <v>85</v>
      </c>
    </row>
    <row r="88" spans="1:11" s="153" customFormat="1" ht="76.5" x14ac:dyDescent="0.25">
      <c r="A88" s="181" t="s">
        <v>345</v>
      </c>
      <c r="B88" s="172" t="s">
        <v>819</v>
      </c>
      <c r="C88" s="135" t="s">
        <v>39</v>
      </c>
      <c r="D88" s="135" t="s">
        <v>346</v>
      </c>
      <c r="E88" s="135" t="s">
        <v>348</v>
      </c>
      <c r="F88" s="181" t="s">
        <v>796</v>
      </c>
      <c r="G88" s="55">
        <v>10</v>
      </c>
      <c r="H88" s="310">
        <v>0</v>
      </c>
      <c r="I88" s="55" t="s">
        <v>84</v>
      </c>
      <c r="J88" s="55" t="s">
        <v>85</v>
      </c>
      <c r="K88" s="55" t="s">
        <v>85</v>
      </c>
    </row>
    <row r="89" spans="1:11" s="153" customFormat="1" ht="89.25" x14ac:dyDescent="0.25">
      <c r="A89" s="181" t="s">
        <v>345</v>
      </c>
      <c r="B89" s="172" t="s">
        <v>819</v>
      </c>
      <c r="C89" s="135" t="s">
        <v>39</v>
      </c>
      <c r="D89" s="135" t="s">
        <v>349</v>
      </c>
      <c r="E89" s="135" t="s">
        <v>351</v>
      </c>
      <c r="F89" s="181" t="s">
        <v>796</v>
      </c>
      <c r="G89" s="55">
        <v>8</v>
      </c>
      <c r="H89" s="310">
        <v>0</v>
      </c>
      <c r="I89" s="55" t="s">
        <v>84</v>
      </c>
      <c r="J89" s="55" t="s">
        <v>85</v>
      </c>
      <c r="K89" s="55" t="s">
        <v>85</v>
      </c>
    </row>
    <row r="90" spans="1:11" s="153" customFormat="1" ht="153" x14ac:dyDescent="0.2">
      <c r="A90" s="181" t="s">
        <v>345</v>
      </c>
      <c r="B90" s="172" t="s">
        <v>819</v>
      </c>
      <c r="C90" s="135" t="s">
        <v>39</v>
      </c>
      <c r="D90" s="135" t="s">
        <v>352</v>
      </c>
      <c r="E90" s="221" t="s">
        <v>354</v>
      </c>
      <c r="F90" s="181" t="s">
        <v>796</v>
      </c>
      <c r="G90" s="55">
        <v>4</v>
      </c>
      <c r="H90" s="310">
        <v>0</v>
      </c>
      <c r="I90" s="55" t="s">
        <v>84</v>
      </c>
      <c r="J90" s="55" t="s">
        <v>85</v>
      </c>
      <c r="K90" s="55" t="s">
        <v>85</v>
      </c>
    </row>
    <row r="91" spans="1:11" s="153" customFormat="1" ht="114.75" x14ac:dyDescent="0.2">
      <c r="A91" s="181" t="s">
        <v>345</v>
      </c>
      <c r="B91" s="172" t="s">
        <v>819</v>
      </c>
      <c r="C91" s="135" t="s">
        <v>39</v>
      </c>
      <c r="D91" s="135" t="s">
        <v>355</v>
      </c>
      <c r="E91" s="221" t="s">
        <v>357</v>
      </c>
      <c r="F91" s="181" t="s">
        <v>796</v>
      </c>
      <c r="G91" s="55">
        <v>10</v>
      </c>
      <c r="H91" s="310">
        <v>0</v>
      </c>
      <c r="I91" s="55" t="s">
        <v>84</v>
      </c>
      <c r="J91" s="55" t="s">
        <v>85</v>
      </c>
      <c r="K91" s="55" t="s">
        <v>85</v>
      </c>
    </row>
    <row r="92" spans="1:11" s="153" customFormat="1" ht="76.5" x14ac:dyDescent="0.25">
      <c r="A92" s="181" t="s">
        <v>345</v>
      </c>
      <c r="B92" s="172" t="s">
        <v>819</v>
      </c>
      <c r="C92" s="135" t="s">
        <v>39</v>
      </c>
      <c r="D92" s="222" t="s">
        <v>358</v>
      </c>
      <c r="E92" s="222" t="s">
        <v>945</v>
      </c>
      <c r="F92" s="181" t="s">
        <v>793</v>
      </c>
      <c r="G92" s="55">
        <v>2</v>
      </c>
      <c r="H92" s="310">
        <v>0</v>
      </c>
      <c r="I92" s="55" t="s">
        <v>84</v>
      </c>
      <c r="J92" s="55" t="s">
        <v>85</v>
      </c>
      <c r="K92" s="55" t="s">
        <v>85</v>
      </c>
    </row>
    <row r="93" spans="1:11" s="153" customFormat="1" ht="102" x14ac:dyDescent="0.25">
      <c r="A93" s="181" t="s">
        <v>345</v>
      </c>
      <c r="B93" s="172" t="s">
        <v>819</v>
      </c>
      <c r="C93" s="135" t="s">
        <v>39</v>
      </c>
      <c r="D93" s="135" t="s">
        <v>944</v>
      </c>
      <c r="E93" s="135" t="s">
        <v>361</v>
      </c>
      <c r="F93" s="136" t="s">
        <v>796</v>
      </c>
      <c r="G93" s="55">
        <v>7000</v>
      </c>
      <c r="H93" s="306">
        <v>190815900</v>
      </c>
      <c r="I93" s="223" t="s">
        <v>965</v>
      </c>
      <c r="J93" s="224">
        <v>202300000000305</v>
      </c>
      <c r="K93" s="225" t="s">
        <v>290</v>
      </c>
    </row>
    <row r="94" spans="1:11" s="153" customFormat="1" ht="102" x14ac:dyDescent="0.25">
      <c r="A94" s="181" t="s">
        <v>345</v>
      </c>
      <c r="B94" s="172" t="s">
        <v>819</v>
      </c>
      <c r="C94" s="135" t="s">
        <v>39</v>
      </c>
      <c r="D94" s="135" t="s">
        <v>322</v>
      </c>
      <c r="E94" s="135" t="s">
        <v>946</v>
      </c>
      <c r="F94" s="136" t="s">
        <v>796</v>
      </c>
      <c r="G94" s="55">
        <v>1</v>
      </c>
      <c r="H94" s="310">
        <v>0</v>
      </c>
      <c r="I94" s="55" t="s">
        <v>84</v>
      </c>
      <c r="J94" s="55" t="s">
        <v>85</v>
      </c>
      <c r="K94" s="55" t="s">
        <v>85</v>
      </c>
    </row>
    <row r="95" spans="1:11" s="153" customFormat="1" ht="63.75" x14ac:dyDescent="0.25">
      <c r="A95" s="181" t="s">
        <v>345</v>
      </c>
      <c r="B95" s="172" t="s">
        <v>795</v>
      </c>
      <c r="C95" s="135" t="s">
        <v>41</v>
      </c>
      <c r="D95" s="135" t="s">
        <v>150</v>
      </c>
      <c r="E95" s="135" t="s">
        <v>153</v>
      </c>
      <c r="F95" s="136" t="s">
        <v>796</v>
      </c>
      <c r="G95" s="55">
        <v>181275105</v>
      </c>
      <c r="H95" s="310">
        <v>0</v>
      </c>
      <c r="I95" s="55" t="s">
        <v>84</v>
      </c>
      <c r="J95" s="55" t="s">
        <v>85</v>
      </c>
      <c r="K95" s="55" t="s">
        <v>85</v>
      </c>
    </row>
    <row r="96" spans="1:11" s="153" customFormat="1" ht="63.75" x14ac:dyDescent="0.25">
      <c r="A96" s="181" t="s">
        <v>345</v>
      </c>
      <c r="B96" s="172" t="s">
        <v>795</v>
      </c>
      <c r="C96" s="135" t="s">
        <v>41</v>
      </c>
      <c r="D96" s="135" t="s">
        <v>154</v>
      </c>
      <c r="E96" s="135" t="s">
        <v>365</v>
      </c>
      <c r="F96" s="136" t="s">
        <v>796</v>
      </c>
      <c r="G96" s="55">
        <v>181275105</v>
      </c>
      <c r="H96" s="310">
        <v>0</v>
      </c>
      <c r="I96" s="55" t="s">
        <v>84</v>
      </c>
      <c r="J96" s="55" t="s">
        <v>85</v>
      </c>
      <c r="K96" s="55" t="s">
        <v>85</v>
      </c>
    </row>
    <row r="97" spans="1:11" s="231" customFormat="1" ht="76.5" x14ac:dyDescent="0.2">
      <c r="A97" s="226" t="s">
        <v>366</v>
      </c>
      <c r="B97" s="227" t="s">
        <v>795</v>
      </c>
      <c r="C97" s="228" t="s">
        <v>39</v>
      </c>
      <c r="D97" s="226" t="s">
        <v>936</v>
      </c>
      <c r="E97" s="226" t="s">
        <v>939</v>
      </c>
      <c r="F97" s="229" t="s">
        <v>796</v>
      </c>
      <c r="G97" s="230">
        <v>25</v>
      </c>
      <c r="H97" s="311">
        <v>0</v>
      </c>
      <c r="I97" s="230" t="s">
        <v>84</v>
      </c>
      <c r="J97" s="230" t="s">
        <v>85</v>
      </c>
      <c r="K97" s="230" t="s">
        <v>85</v>
      </c>
    </row>
    <row r="98" spans="1:11" s="231" customFormat="1" ht="76.5" x14ac:dyDescent="0.2">
      <c r="A98" s="181" t="s">
        <v>366</v>
      </c>
      <c r="B98" s="172" t="s">
        <v>795</v>
      </c>
      <c r="C98" s="221" t="s">
        <v>39</v>
      </c>
      <c r="D98" s="181" t="s">
        <v>937</v>
      </c>
      <c r="E98" s="181" t="s">
        <v>370</v>
      </c>
      <c r="F98" s="232" t="s">
        <v>800</v>
      </c>
      <c r="G98" s="55">
        <v>21</v>
      </c>
      <c r="H98" s="47">
        <v>97458112</v>
      </c>
      <c r="I98" s="223" t="s">
        <v>123</v>
      </c>
      <c r="J98" s="224">
        <v>202300000000305</v>
      </c>
      <c r="K98" s="233" t="s">
        <v>373</v>
      </c>
    </row>
    <row r="99" spans="1:11" s="231" customFormat="1" ht="76.5" x14ac:dyDescent="0.2">
      <c r="A99" s="181" t="s">
        <v>366</v>
      </c>
      <c r="B99" s="172" t="s">
        <v>795</v>
      </c>
      <c r="C99" s="221" t="s">
        <v>39</v>
      </c>
      <c r="D99" s="181" t="s">
        <v>938</v>
      </c>
      <c r="E99" s="181" t="s">
        <v>940</v>
      </c>
      <c r="F99" s="232" t="s">
        <v>793</v>
      </c>
      <c r="G99" s="55">
        <v>19</v>
      </c>
      <c r="H99" s="47">
        <v>66087302</v>
      </c>
      <c r="I99" s="223" t="s">
        <v>123</v>
      </c>
      <c r="J99" s="224">
        <v>202300000000305</v>
      </c>
      <c r="K99" s="233" t="s">
        <v>373</v>
      </c>
    </row>
    <row r="100" spans="1:11" s="231" customFormat="1" ht="102" x14ac:dyDescent="0.2">
      <c r="A100" s="181" t="s">
        <v>366</v>
      </c>
      <c r="B100" s="172" t="s">
        <v>795</v>
      </c>
      <c r="C100" s="221" t="s">
        <v>39</v>
      </c>
      <c r="D100" s="181" t="s">
        <v>380</v>
      </c>
      <c r="E100" s="181" t="s">
        <v>382</v>
      </c>
      <c r="F100" s="232" t="s">
        <v>793</v>
      </c>
      <c r="G100" s="55">
        <v>5</v>
      </c>
      <c r="H100" s="47">
        <v>31068182</v>
      </c>
      <c r="I100" s="223" t="s">
        <v>123</v>
      </c>
      <c r="J100" s="224">
        <v>202300000000305</v>
      </c>
      <c r="K100" s="233" t="s">
        <v>373</v>
      </c>
    </row>
    <row r="101" spans="1:11" s="231" customFormat="1" ht="114.75" x14ac:dyDescent="0.2">
      <c r="A101" s="181" t="s">
        <v>366</v>
      </c>
      <c r="B101" s="172" t="s">
        <v>795</v>
      </c>
      <c r="C101" s="221" t="s">
        <v>39</v>
      </c>
      <c r="D101" s="181" t="s">
        <v>384</v>
      </c>
      <c r="E101" s="181" t="s">
        <v>941</v>
      </c>
      <c r="F101" s="234" t="s">
        <v>796</v>
      </c>
      <c r="G101" s="55">
        <v>8</v>
      </c>
      <c r="H101" s="47">
        <v>0</v>
      </c>
      <c r="I101" s="55" t="s">
        <v>84</v>
      </c>
      <c r="J101" s="55" t="s">
        <v>85</v>
      </c>
      <c r="K101" s="55" t="s">
        <v>85</v>
      </c>
    </row>
    <row r="102" spans="1:11" s="231" customFormat="1" ht="76.5" x14ac:dyDescent="0.2">
      <c r="A102" s="181" t="s">
        <v>366</v>
      </c>
      <c r="B102" s="172" t="s">
        <v>795</v>
      </c>
      <c r="C102" s="221" t="s">
        <v>39</v>
      </c>
      <c r="D102" s="181" t="s">
        <v>387</v>
      </c>
      <c r="E102" s="181" t="s">
        <v>389</v>
      </c>
      <c r="F102" s="234" t="s">
        <v>796</v>
      </c>
      <c r="G102" s="55">
        <v>12</v>
      </c>
      <c r="H102" s="47">
        <v>0</v>
      </c>
      <c r="I102" s="55" t="s">
        <v>84</v>
      </c>
      <c r="J102" s="55" t="s">
        <v>85</v>
      </c>
      <c r="K102" s="55" t="s">
        <v>85</v>
      </c>
    </row>
    <row r="103" spans="1:11" s="231" customFormat="1" ht="102" x14ac:dyDescent="0.2">
      <c r="A103" s="181" t="s">
        <v>366</v>
      </c>
      <c r="B103" s="172" t="s">
        <v>795</v>
      </c>
      <c r="C103" s="221" t="s">
        <v>39</v>
      </c>
      <c r="D103" s="135" t="s">
        <v>390</v>
      </c>
      <c r="E103" s="135" t="s">
        <v>942</v>
      </c>
      <c r="F103" s="234" t="s">
        <v>800</v>
      </c>
      <c r="G103" s="55">
        <v>12</v>
      </c>
      <c r="H103" s="47">
        <v>148569597</v>
      </c>
      <c r="I103" s="223" t="s">
        <v>959</v>
      </c>
      <c r="J103" s="224">
        <v>202300000000305</v>
      </c>
      <c r="K103" s="233" t="s">
        <v>373</v>
      </c>
    </row>
    <row r="104" spans="1:11" s="231" customFormat="1" ht="76.5" x14ac:dyDescent="0.2">
      <c r="A104" s="181" t="s">
        <v>366</v>
      </c>
      <c r="B104" s="172" t="s">
        <v>795</v>
      </c>
      <c r="C104" s="221" t="s">
        <v>39</v>
      </c>
      <c r="D104" s="181" t="s">
        <v>394</v>
      </c>
      <c r="E104" s="181" t="s">
        <v>943</v>
      </c>
      <c r="F104" s="234" t="s">
        <v>796</v>
      </c>
      <c r="G104" s="55">
        <v>4</v>
      </c>
      <c r="H104" s="47">
        <v>0</v>
      </c>
      <c r="I104" s="55" t="s">
        <v>84</v>
      </c>
      <c r="J104" s="55" t="s">
        <v>85</v>
      </c>
      <c r="K104" s="55" t="s">
        <v>85</v>
      </c>
    </row>
    <row r="105" spans="1:11" s="231" customFormat="1" ht="63.75" x14ac:dyDescent="0.2">
      <c r="A105" s="181" t="s">
        <v>366</v>
      </c>
      <c r="B105" s="172" t="s">
        <v>795</v>
      </c>
      <c r="C105" s="221" t="s">
        <v>41</v>
      </c>
      <c r="D105" s="135" t="s">
        <v>150</v>
      </c>
      <c r="E105" s="135" t="s">
        <v>153</v>
      </c>
      <c r="F105" s="232" t="s">
        <v>796</v>
      </c>
      <c r="G105" s="235">
        <v>456203275.62935609</v>
      </c>
      <c r="H105" s="47">
        <v>0</v>
      </c>
      <c r="I105" s="55" t="s">
        <v>84</v>
      </c>
      <c r="J105" s="55" t="s">
        <v>85</v>
      </c>
      <c r="K105" s="55" t="s">
        <v>85</v>
      </c>
    </row>
    <row r="106" spans="1:11" s="231" customFormat="1" ht="63.75" x14ac:dyDescent="0.2">
      <c r="A106" s="181" t="s">
        <v>366</v>
      </c>
      <c r="B106" s="172" t="s">
        <v>795</v>
      </c>
      <c r="C106" s="221" t="s">
        <v>41</v>
      </c>
      <c r="D106" s="135" t="s">
        <v>154</v>
      </c>
      <c r="E106" s="135" t="s">
        <v>153</v>
      </c>
      <c r="F106" s="232" t="s">
        <v>796</v>
      </c>
      <c r="G106" s="235">
        <v>456203275.62935609</v>
      </c>
      <c r="H106" s="47">
        <v>0</v>
      </c>
      <c r="I106" s="55" t="s">
        <v>84</v>
      </c>
      <c r="J106" s="55" t="s">
        <v>85</v>
      </c>
      <c r="K106" s="55" t="s">
        <v>85</v>
      </c>
    </row>
    <row r="107" spans="1:11" s="153" customFormat="1" ht="140.25" x14ac:dyDescent="0.25">
      <c r="A107" s="236" t="s">
        <v>1</v>
      </c>
      <c r="B107" s="237" t="s">
        <v>795</v>
      </c>
      <c r="C107" s="143" t="s">
        <v>39</v>
      </c>
      <c r="D107" s="238" t="s">
        <v>397</v>
      </c>
      <c r="E107" s="238" t="s">
        <v>399</v>
      </c>
      <c r="F107" s="239" t="s">
        <v>796</v>
      </c>
      <c r="G107" s="240">
        <v>300</v>
      </c>
      <c r="H107" s="312">
        <v>0</v>
      </c>
      <c r="I107" s="158" t="s">
        <v>84</v>
      </c>
      <c r="J107" s="179" t="s">
        <v>85</v>
      </c>
      <c r="K107" s="179" t="s">
        <v>85</v>
      </c>
    </row>
    <row r="108" spans="1:11" s="153" customFormat="1" ht="76.5" x14ac:dyDescent="0.25">
      <c r="A108" s="156" t="s">
        <v>1</v>
      </c>
      <c r="B108" s="145" t="s">
        <v>795</v>
      </c>
      <c r="C108" s="144" t="s">
        <v>39</v>
      </c>
      <c r="D108" s="135" t="s">
        <v>403</v>
      </c>
      <c r="E108" s="135" t="s">
        <v>405</v>
      </c>
      <c r="F108" s="136" t="s">
        <v>796</v>
      </c>
      <c r="G108" s="177">
        <v>10</v>
      </c>
      <c r="H108" s="303">
        <v>0</v>
      </c>
      <c r="I108" s="158" t="s">
        <v>84</v>
      </c>
      <c r="J108" s="179" t="s">
        <v>85</v>
      </c>
      <c r="K108" s="179" t="s">
        <v>85</v>
      </c>
    </row>
    <row r="109" spans="1:11" s="153" customFormat="1" ht="89.25" x14ac:dyDescent="0.25">
      <c r="A109" s="156" t="s">
        <v>1</v>
      </c>
      <c r="B109" s="145" t="s">
        <v>795</v>
      </c>
      <c r="C109" s="144" t="s">
        <v>39</v>
      </c>
      <c r="D109" s="135" t="s">
        <v>406</v>
      </c>
      <c r="E109" s="135" t="s">
        <v>815</v>
      </c>
      <c r="F109" s="136" t="s">
        <v>796</v>
      </c>
      <c r="G109" s="177">
        <v>40</v>
      </c>
      <c r="H109" s="303">
        <v>0</v>
      </c>
      <c r="I109" s="158" t="s">
        <v>84</v>
      </c>
      <c r="J109" s="179" t="s">
        <v>85</v>
      </c>
      <c r="K109" s="179" t="s">
        <v>85</v>
      </c>
    </row>
    <row r="110" spans="1:11" s="153" customFormat="1" ht="84" customHeight="1" x14ac:dyDescent="0.25">
      <c r="A110" s="156" t="s">
        <v>1</v>
      </c>
      <c r="B110" s="145" t="s">
        <v>795</v>
      </c>
      <c r="C110" s="144" t="s">
        <v>39</v>
      </c>
      <c r="D110" s="135" t="s">
        <v>813</v>
      </c>
      <c r="E110" s="135" t="s">
        <v>816</v>
      </c>
      <c r="F110" s="136" t="s">
        <v>796</v>
      </c>
      <c r="G110" s="177">
        <v>100</v>
      </c>
      <c r="H110" s="303">
        <v>800000000</v>
      </c>
      <c r="I110" s="138" t="s">
        <v>956</v>
      </c>
      <c r="J110" s="180">
        <v>202300000000305</v>
      </c>
      <c r="K110" s="139" t="s">
        <v>400</v>
      </c>
    </row>
    <row r="111" spans="1:11" s="153" customFormat="1" ht="89.25" x14ac:dyDescent="0.25">
      <c r="A111" s="156" t="s">
        <v>1</v>
      </c>
      <c r="B111" s="145" t="s">
        <v>795</v>
      </c>
      <c r="C111" s="144" t="s">
        <v>39</v>
      </c>
      <c r="D111" s="135" t="s">
        <v>814</v>
      </c>
      <c r="E111" s="135" t="s">
        <v>817</v>
      </c>
      <c r="F111" s="136" t="s">
        <v>796</v>
      </c>
      <c r="G111" s="177">
        <v>10</v>
      </c>
      <c r="H111" s="303">
        <v>0</v>
      </c>
      <c r="I111" s="138"/>
      <c r="J111" s="179" t="s">
        <v>85</v>
      </c>
      <c r="K111" s="179" t="s">
        <v>85</v>
      </c>
    </row>
    <row r="112" spans="1:11" s="153" customFormat="1" ht="127.5" x14ac:dyDescent="0.25">
      <c r="A112" s="156" t="s">
        <v>1</v>
      </c>
      <c r="B112" s="144" t="s">
        <v>812</v>
      </c>
      <c r="C112" s="144" t="s">
        <v>45</v>
      </c>
      <c r="D112" s="135" t="s">
        <v>416</v>
      </c>
      <c r="E112" s="135" t="s">
        <v>418</v>
      </c>
      <c r="F112" s="136" t="s">
        <v>793</v>
      </c>
      <c r="G112" s="167">
        <v>1</v>
      </c>
      <c r="H112" s="303">
        <v>0</v>
      </c>
      <c r="I112" s="158" t="s">
        <v>84</v>
      </c>
      <c r="J112" s="179" t="s">
        <v>85</v>
      </c>
      <c r="K112" s="179" t="s">
        <v>85</v>
      </c>
    </row>
    <row r="113" spans="1:11" s="153" customFormat="1" ht="127.5" x14ac:dyDescent="0.25">
      <c r="A113" s="156" t="s">
        <v>1</v>
      </c>
      <c r="B113" s="144" t="s">
        <v>812</v>
      </c>
      <c r="C113" s="144" t="s">
        <v>45</v>
      </c>
      <c r="D113" s="135" t="s">
        <v>420</v>
      </c>
      <c r="E113" s="135" t="s">
        <v>422</v>
      </c>
      <c r="F113" s="136" t="s">
        <v>793</v>
      </c>
      <c r="G113" s="167">
        <v>1</v>
      </c>
      <c r="H113" s="303">
        <v>0</v>
      </c>
      <c r="I113" s="158" t="s">
        <v>84</v>
      </c>
      <c r="J113" s="179" t="s">
        <v>85</v>
      </c>
      <c r="K113" s="179" t="s">
        <v>85</v>
      </c>
    </row>
    <row r="114" spans="1:11" s="153" customFormat="1" ht="63.75" x14ac:dyDescent="0.25">
      <c r="A114" s="156" t="s">
        <v>1</v>
      </c>
      <c r="B114" s="145" t="s">
        <v>795</v>
      </c>
      <c r="C114" s="144" t="s">
        <v>41</v>
      </c>
      <c r="D114" s="135" t="s">
        <v>150</v>
      </c>
      <c r="E114" s="135" t="s">
        <v>153</v>
      </c>
      <c r="F114" s="136" t="s">
        <v>796</v>
      </c>
      <c r="G114" s="241">
        <v>760000000</v>
      </c>
      <c r="H114" s="303">
        <v>0</v>
      </c>
      <c r="I114" s="158" t="s">
        <v>84</v>
      </c>
      <c r="J114" s="179" t="s">
        <v>85</v>
      </c>
      <c r="K114" s="179" t="s">
        <v>85</v>
      </c>
    </row>
    <row r="115" spans="1:11" s="153" customFormat="1" ht="63.75" x14ac:dyDescent="0.25">
      <c r="A115" s="159" t="s">
        <v>1</v>
      </c>
      <c r="B115" s="146" t="s">
        <v>795</v>
      </c>
      <c r="C115" s="160" t="s">
        <v>41</v>
      </c>
      <c r="D115" s="187" t="s">
        <v>154</v>
      </c>
      <c r="E115" s="187" t="s">
        <v>153</v>
      </c>
      <c r="F115" s="188" t="s">
        <v>796</v>
      </c>
      <c r="G115" s="242">
        <v>760000000</v>
      </c>
      <c r="H115" s="304">
        <v>0</v>
      </c>
      <c r="I115" s="162" t="s">
        <v>84</v>
      </c>
      <c r="J115" s="191" t="s">
        <v>85</v>
      </c>
      <c r="K115" s="191" t="s">
        <v>85</v>
      </c>
    </row>
    <row r="116" spans="1:11" s="153" customFormat="1" ht="76.5" x14ac:dyDescent="0.25">
      <c r="A116" s="156" t="s">
        <v>35</v>
      </c>
      <c r="B116" s="144" t="s">
        <v>818</v>
      </c>
      <c r="C116" s="144" t="s">
        <v>39</v>
      </c>
      <c r="D116" s="194" t="s">
        <v>156</v>
      </c>
      <c r="E116" s="135" t="s">
        <v>469</v>
      </c>
      <c r="F116" s="156" t="s">
        <v>794</v>
      </c>
      <c r="G116" s="193">
        <v>100</v>
      </c>
      <c r="H116" s="303">
        <v>32060302.293760005</v>
      </c>
      <c r="I116" s="169" t="s">
        <v>123</v>
      </c>
      <c r="J116" s="243">
        <v>202300000000305</v>
      </c>
      <c r="K116" s="244" t="s">
        <v>162</v>
      </c>
    </row>
    <row r="117" spans="1:11" s="153" customFormat="1" ht="76.5" x14ac:dyDescent="0.25">
      <c r="A117" s="156" t="s">
        <v>35</v>
      </c>
      <c r="B117" s="144" t="s">
        <v>818</v>
      </c>
      <c r="C117" s="144" t="s">
        <v>39</v>
      </c>
      <c r="D117" s="194" t="s">
        <v>159</v>
      </c>
      <c r="E117" s="135" t="s">
        <v>428</v>
      </c>
      <c r="F117" s="156" t="s">
        <v>794</v>
      </c>
      <c r="G117" s="193">
        <v>420</v>
      </c>
      <c r="H117" s="303">
        <v>185447267.20320004</v>
      </c>
      <c r="I117" s="169" t="s">
        <v>123</v>
      </c>
      <c r="J117" s="243">
        <v>202300000000305</v>
      </c>
      <c r="K117" s="244" t="s">
        <v>162</v>
      </c>
    </row>
    <row r="118" spans="1:11" s="153" customFormat="1" ht="102" x14ac:dyDescent="0.25">
      <c r="A118" s="156" t="s">
        <v>35</v>
      </c>
      <c r="B118" s="144" t="s">
        <v>798</v>
      </c>
      <c r="C118" s="144" t="s">
        <v>39</v>
      </c>
      <c r="D118" s="194" t="s">
        <v>429</v>
      </c>
      <c r="E118" s="135" t="s">
        <v>919</v>
      </c>
      <c r="F118" s="156" t="s">
        <v>794</v>
      </c>
      <c r="G118" s="193">
        <v>90</v>
      </c>
      <c r="H118" s="303">
        <v>500867791.05915189</v>
      </c>
      <c r="I118" s="169" t="s">
        <v>123</v>
      </c>
      <c r="J118" s="243">
        <v>202300000000305</v>
      </c>
      <c r="K118" s="244" t="s">
        <v>124</v>
      </c>
    </row>
    <row r="119" spans="1:11" s="153" customFormat="1" ht="102" x14ac:dyDescent="0.25">
      <c r="A119" s="156" t="s">
        <v>35</v>
      </c>
      <c r="B119" s="144" t="s">
        <v>798</v>
      </c>
      <c r="C119" s="144" t="s">
        <v>39</v>
      </c>
      <c r="D119" s="194" t="s">
        <v>433</v>
      </c>
      <c r="E119" s="135" t="s">
        <v>919</v>
      </c>
      <c r="F119" s="156" t="s">
        <v>794</v>
      </c>
      <c r="G119" s="193">
        <v>400</v>
      </c>
      <c r="H119" s="303">
        <v>1426015039.9222748</v>
      </c>
      <c r="I119" s="169" t="s">
        <v>123</v>
      </c>
      <c r="J119" s="243">
        <v>202300000000305</v>
      </c>
      <c r="K119" s="244" t="s">
        <v>124</v>
      </c>
    </row>
    <row r="120" spans="1:11" s="153" customFormat="1" ht="102" x14ac:dyDescent="0.25">
      <c r="A120" s="156" t="s">
        <v>35</v>
      </c>
      <c r="B120" s="144" t="s">
        <v>798</v>
      </c>
      <c r="C120" s="144" t="s">
        <v>39</v>
      </c>
      <c r="D120" s="194" t="s">
        <v>436</v>
      </c>
      <c r="E120" s="135" t="s">
        <v>919</v>
      </c>
      <c r="F120" s="156" t="s">
        <v>794</v>
      </c>
      <c r="G120" s="193">
        <v>400</v>
      </c>
      <c r="H120" s="303">
        <v>1426015039.9222748</v>
      </c>
      <c r="I120" s="169" t="s">
        <v>123</v>
      </c>
      <c r="J120" s="243">
        <v>202300000000305</v>
      </c>
      <c r="K120" s="244" t="s">
        <v>124</v>
      </c>
    </row>
    <row r="121" spans="1:11" s="153" customFormat="1" ht="102" x14ac:dyDescent="0.25">
      <c r="A121" s="156" t="s">
        <v>35</v>
      </c>
      <c r="B121" s="144" t="s">
        <v>798</v>
      </c>
      <c r="C121" s="144" t="s">
        <v>39</v>
      </c>
      <c r="D121" s="194" t="s">
        <v>438</v>
      </c>
      <c r="E121" s="135" t="s">
        <v>919</v>
      </c>
      <c r="F121" s="156" t="s">
        <v>794</v>
      </c>
      <c r="G121" s="193">
        <v>400</v>
      </c>
      <c r="H121" s="303">
        <v>1426015039.9222748</v>
      </c>
      <c r="I121" s="169" t="s">
        <v>123</v>
      </c>
      <c r="J121" s="243">
        <v>202300000000305</v>
      </c>
      <c r="K121" s="244" t="s">
        <v>124</v>
      </c>
    </row>
    <row r="122" spans="1:11" s="153" customFormat="1" ht="102" x14ac:dyDescent="0.25">
      <c r="A122" s="156" t="s">
        <v>35</v>
      </c>
      <c r="B122" s="144" t="s">
        <v>798</v>
      </c>
      <c r="C122" s="144" t="s">
        <v>39</v>
      </c>
      <c r="D122" s="194" t="s">
        <v>440</v>
      </c>
      <c r="E122" s="135" t="s">
        <v>919</v>
      </c>
      <c r="F122" s="156" t="s">
        <v>794</v>
      </c>
      <c r="G122" s="193">
        <v>5040</v>
      </c>
      <c r="H122" s="303">
        <v>14341442184.576891</v>
      </c>
      <c r="I122" s="169" t="s">
        <v>123</v>
      </c>
      <c r="J122" s="243">
        <v>202300000000305</v>
      </c>
      <c r="K122" s="244" t="s">
        <v>124</v>
      </c>
    </row>
    <row r="123" spans="1:11" s="153" customFormat="1" ht="76.5" x14ac:dyDescent="0.25">
      <c r="A123" s="156" t="s">
        <v>35</v>
      </c>
      <c r="B123" s="144" t="s">
        <v>798</v>
      </c>
      <c r="C123" s="144" t="s">
        <v>39</v>
      </c>
      <c r="D123" s="194" t="s">
        <v>443</v>
      </c>
      <c r="E123" s="135" t="s">
        <v>445</v>
      </c>
      <c r="F123" s="156" t="s">
        <v>794</v>
      </c>
      <c r="G123" s="193">
        <v>33000</v>
      </c>
      <c r="H123" s="303">
        <v>2181947438.8128004</v>
      </c>
      <c r="I123" s="169" t="s">
        <v>123</v>
      </c>
      <c r="J123" s="243">
        <v>202300000000305</v>
      </c>
      <c r="K123" s="244" t="s">
        <v>124</v>
      </c>
    </row>
    <row r="124" spans="1:11" s="153" customFormat="1" ht="127.5" x14ac:dyDescent="0.25">
      <c r="A124" s="156" t="s">
        <v>35</v>
      </c>
      <c r="B124" s="144" t="s">
        <v>798</v>
      </c>
      <c r="C124" s="144" t="s">
        <v>39</v>
      </c>
      <c r="D124" s="194" t="s">
        <v>449</v>
      </c>
      <c r="E124" s="135" t="s">
        <v>447</v>
      </c>
      <c r="F124" s="156" t="s">
        <v>794</v>
      </c>
      <c r="G124" s="193">
        <v>56521</v>
      </c>
      <c r="H124" s="303">
        <v>0</v>
      </c>
      <c r="I124" s="158" t="s">
        <v>84</v>
      </c>
      <c r="J124" s="245" t="s">
        <v>85</v>
      </c>
      <c r="K124" s="245" t="s">
        <v>85</v>
      </c>
    </row>
    <row r="125" spans="1:11" s="153" customFormat="1" ht="76.5" x14ac:dyDescent="0.25">
      <c r="A125" s="156" t="s">
        <v>35</v>
      </c>
      <c r="B125" s="144" t="s">
        <v>798</v>
      </c>
      <c r="C125" s="144" t="s">
        <v>39</v>
      </c>
      <c r="D125" s="144" t="s">
        <v>450</v>
      </c>
      <c r="E125" s="135" t="s">
        <v>452</v>
      </c>
      <c r="F125" s="156" t="s">
        <v>794</v>
      </c>
      <c r="G125" s="193">
        <v>2000</v>
      </c>
      <c r="H125" s="303">
        <v>0</v>
      </c>
      <c r="I125" s="158" t="s">
        <v>84</v>
      </c>
      <c r="J125" s="245" t="s">
        <v>85</v>
      </c>
      <c r="K125" s="245" t="s">
        <v>85</v>
      </c>
    </row>
    <row r="126" spans="1:11" s="153" customFormat="1" ht="76.5" x14ac:dyDescent="0.25">
      <c r="A126" s="156" t="s">
        <v>35</v>
      </c>
      <c r="B126" s="144" t="s">
        <v>798</v>
      </c>
      <c r="C126" s="144" t="s">
        <v>39</v>
      </c>
      <c r="D126" s="144" t="s">
        <v>970</v>
      </c>
      <c r="E126" s="135" t="s">
        <v>971</v>
      </c>
      <c r="F126" s="156" t="s">
        <v>794</v>
      </c>
      <c r="G126" s="193">
        <v>169751</v>
      </c>
      <c r="H126" s="303">
        <v>0</v>
      </c>
      <c r="I126" s="158" t="s">
        <v>84</v>
      </c>
      <c r="J126" s="245" t="s">
        <v>85</v>
      </c>
      <c r="K126" s="245" t="s">
        <v>85</v>
      </c>
    </row>
    <row r="127" spans="1:11" s="153" customFormat="1" ht="89.25" x14ac:dyDescent="0.25">
      <c r="A127" s="156" t="s">
        <v>35</v>
      </c>
      <c r="B127" s="144" t="s">
        <v>798</v>
      </c>
      <c r="C127" s="144" t="s">
        <v>39</v>
      </c>
      <c r="D127" s="194" t="s">
        <v>915</v>
      </c>
      <c r="E127" s="135" t="s">
        <v>453</v>
      </c>
      <c r="F127" s="156" t="s">
        <v>794</v>
      </c>
      <c r="G127" s="193">
        <v>20</v>
      </c>
      <c r="H127" s="303">
        <v>0</v>
      </c>
      <c r="I127" s="158" t="s">
        <v>84</v>
      </c>
      <c r="J127" s="245" t="s">
        <v>85</v>
      </c>
      <c r="K127" s="245" t="s">
        <v>85</v>
      </c>
    </row>
    <row r="128" spans="1:11" s="153" customFormat="1" ht="89.25" x14ac:dyDescent="0.25">
      <c r="A128" s="156" t="s">
        <v>35</v>
      </c>
      <c r="B128" s="144" t="s">
        <v>798</v>
      </c>
      <c r="C128" s="144" t="s">
        <v>39</v>
      </c>
      <c r="D128" s="194" t="s">
        <v>916</v>
      </c>
      <c r="E128" s="135" t="s">
        <v>458</v>
      </c>
      <c r="F128" s="156" t="s">
        <v>794</v>
      </c>
      <c r="G128" s="193">
        <v>70</v>
      </c>
      <c r="H128" s="303">
        <v>196662.20810018291</v>
      </c>
      <c r="I128" s="169" t="s">
        <v>123</v>
      </c>
      <c r="J128" s="243">
        <v>202300000000305</v>
      </c>
      <c r="K128" s="244" t="s">
        <v>124</v>
      </c>
    </row>
    <row r="129" spans="1:11" s="153" customFormat="1" ht="89.25" x14ac:dyDescent="0.25">
      <c r="A129" s="156" t="s">
        <v>35</v>
      </c>
      <c r="B129" s="144" t="s">
        <v>798</v>
      </c>
      <c r="C129" s="144" t="s">
        <v>39</v>
      </c>
      <c r="D129" s="194" t="s">
        <v>460</v>
      </c>
      <c r="E129" s="135" t="s">
        <v>458</v>
      </c>
      <c r="F129" s="156" t="s">
        <v>794</v>
      </c>
      <c r="G129" s="193">
        <v>100</v>
      </c>
      <c r="H129" s="303">
        <v>280946.01157168986</v>
      </c>
      <c r="I129" s="169" t="s">
        <v>123</v>
      </c>
      <c r="J129" s="243">
        <v>202300000000305</v>
      </c>
      <c r="K129" s="244" t="s">
        <v>124</v>
      </c>
    </row>
    <row r="130" spans="1:11" s="153" customFormat="1" ht="89.25" x14ac:dyDescent="0.25">
      <c r="A130" s="156" t="s">
        <v>35</v>
      </c>
      <c r="B130" s="144" t="s">
        <v>798</v>
      </c>
      <c r="C130" s="144" t="s">
        <v>39</v>
      </c>
      <c r="D130" s="194" t="s">
        <v>462</v>
      </c>
      <c r="E130" s="135" t="s">
        <v>458</v>
      </c>
      <c r="F130" s="156" t="s">
        <v>794</v>
      </c>
      <c r="G130" s="193">
        <v>21</v>
      </c>
      <c r="H130" s="303">
        <v>58998.662430054879</v>
      </c>
      <c r="I130" s="169" t="s">
        <v>123</v>
      </c>
      <c r="J130" s="243">
        <v>202300000000305</v>
      </c>
      <c r="K130" s="244" t="s">
        <v>124</v>
      </c>
    </row>
    <row r="131" spans="1:11" s="153" customFormat="1" ht="89.25" x14ac:dyDescent="0.25">
      <c r="A131" s="156" t="s">
        <v>35</v>
      </c>
      <c r="B131" s="144" t="s">
        <v>798</v>
      </c>
      <c r="C131" s="144" t="s">
        <v>39</v>
      </c>
      <c r="D131" s="194" t="s">
        <v>917</v>
      </c>
      <c r="E131" s="135" t="s">
        <v>458</v>
      </c>
      <c r="F131" s="156" t="s">
        <v>794</v>
      </c>
      <c r="G131" s="193">
        <v>2170</v>
      </c>
      <c r="H131" s="303">
        <v>6096528.451105671</v>
      </c>
      <c r="I131" s="169" t="s">
        <v>123</v>
      </c>
      <c r="J131" s="243">
        <v>202300000000305</v>
      </c>
      <c r="K131" s="244" t="s">
        <v>124</v>
      </c>
    </row>
    <row r="132" spans="1:11" s="153" customFormat="1" ht="89.25" x14ac:dyDescent="0.25">
      <c r="A132" s="156" t="s">
        <v>35</v>
      </c>
      <c r="B132" s="144" t="s">
        <v>798</v>
      </c>
      <c r="C132" s="144" t="s">
        <v>39</v>
      </c>
      <c r="D132" s="194" t="s">
        <v>465</v>
      </c>
      <c r="E132" s="135" t="s">
        <v>458</v>
      </c>
      <c r="F132" s="156" t="s">
        <v>794</v>
      </c>
      <c r="G132" s="193">
        <v>6983</v>
      </c>
      <c r="H132" s="303">
        <v>19618459.988051105</v>
      </c>
      <c r="I132" s="169" t="s">
        <v>123</v>
      </c>
      <c r="J132" s="243">
        <v>202300000000305</v>
      </c>
      <c r="K132" s="244" t="s">
        <v>124</v>
      </c>
    </row>
    <row r="133" spans="1:11" s="153" customFormat="1" ht="102" x14ac:dyDescent="0.25">
      <c r="A133" s="156" t="s">
        <v>35</v>
      </c>
      <c r="B133" s="144" t="s">
        <v>798</v>
      </c>
      <c r="C133" s="144" t="s">
        <v>39</v>
      </c>
      <c r="D133" s="194" t="s">
        <v>918</v>
      </c>
      <c r="E133" s="135" t="s">
        <v>920</v>
      </c>
      <c r="F133" s="156" t="s">
        <v>794</v>
      </c>
      <c r="G133" s="193">
        <v>3131</v>
      </c>
      <c r="H133" s="303">
        <v>0</v>
      </c>
      <c r="I133" s="158" t="s">
        <v>84</v>
      </c>
      <c r="J133" s="245" t="s">
        <v>85</v>
      </c>
      <c r="K133" s="245" t="s">
        <v>85</v>
      </c>
    </row>
    <row r="134" spans="1:11" s="153" customFormat="1" ht="63.75" x14ac:dyDescent="0.25">
      <c r="A134" s="156" t="s">
        <v>35</v>
      </c>
      <c r="B134" s="144" t="s">
        <v>795</v>
      </c>
      <c r="C134" s="144" t="s">
        <v>41</v>
      </c>
      <c r="D134" s="135" t="s">
        <v>150</v>
      </c>
      <c r="E134" s="135" t="s">
        <v>153</v>
      </c>
      <c r="F134" s="232" t="s">
        <v>796</v>
      </c>
      <c r="G134" s="193">
        <v>20468758614.078499</v>
      </c>
      <c r="H134" s="303">
        <v>0</v>
      </c>
      <c r="I134" s="158" t="s">
        <v>84</v>
      </c>
      <c r="J134" s="245" t="s">
        <v>85</v>
      </c>
      <c r="K134" s="245" t="s">
        <v>85</v>
      </c>
    </row>
    <row r="135" spans="1:11" s="153" customFormat="1" ht="63.75" x14ac:dyDescent="0.25">
      <c r="A135" s="156" t="s">
        <v>35</v>
      </c>
      <c r="B135" s="144" t="s">
        <v>795</v>
      </c>
      <c r="C135" s="144" t="s">
        <v>41</v>
      </c>
      <c r="D135" s="135" t="s">
        <v>154</v>
      </c>
      <c r="E135" s="135" t="s">
        <v>153</v>
      </c>
      <c r="F135" s="232" t="s">
        <v>796</v>
      </c>
      <c r="G135" s="193">
        <v>20540576178.554771</v>
      </c>
      <c r="H135" s="303">
        <v>0</v>
      </c>
      <c r="I135" s="158" t="s">
        <v>84</v>
      </c>
      <c r="J135" s="245" t="s">
        <v>85</v>
      </c>
      <c r="K135" s="245" t="s">
        <v>85</v>
      </c>
    </row>
    <row r="136" spans="1:11" s="153" customFormat="1" ht="76.5" x14ac:dyDescent="0.25">
      <c r="A136" s="236" t="s">
        <v>32</v>
      </c>
      <c r="B136" s="246" t="s">
        <v>818</v>
      </c>
      <c r="C136" s="143" t="s">
        <v>39</v>
      </c>
      <c r="D136" s="247" t="s">
        <v>156</v>
      </c>
      <c r="E136" s="226" t="s">
        <v>425</v>
      </c>
      <c r="F136" s="226" t="s">
        <v>794</v>
      </c>
      <c r="G136" s="248">
        <v>51</v>
      </c>
      <c r="H136" s="312">
        <v>9618863.3601600025</v>
      </c>
      <c r="I136" s="249" t="s">
        <v>123</v>
      </c>
      <c r="J136" s="250">
        <v>202300000000305</v>
      </c>
      <c r="K136" s="251" t="s">
        <v>162</v>
      </c>
    </row>
    <row r="137" spans="1:11" s="153" customFormat="1" ht="89.25" x14ac:dyDescent="0.25">
      <c r="A137" s="156" t="s">
        <v>32</v>
      </c>
      <c r="B137" s="165" t="s">
        <v>818</v>
      </c>
      <c r="C137" s="144" t="s">
        <v>39</v>
      </c>
      <c r="D137" s="139" t="s">
        <v>159</v>
      </c>
      <c r="E137" s="181" t="s">
        <v>471</v>
      </c>
      <c r="F137" s="181" t="s">
        <v>794</v>
      </c>
      <c r="G137" s="233">
        <v>45</v>
      </c>
      <c r="H137" s="303">
        <v>7869090.688128002</v>
      </c>
      <c r="I137" s="169" t="s">
        <v>959</v>
      </c>
      <c r="J137" s="252">
        <v>202300000000305</v>
      </c>
      <c r="K137" s="171" t="s">
        <v>162</v>
      </c>
    </row>
    <row r="138" spans="1:11" s="153" customFormat="1" ht="102" x14ac:dyDescent="0.25">
      <c r="A138" s="156" t="s">
        <v>32</v>
      </c>
      <c r="B138" s="165" t="s">
        <v>878</v>
      </c>
      <c r="C138" s="144" t="s">
        <v>39</v>
      </c>
      <c r="D138" s="139" t="s">
        <v>879</v>
      </c>
      <c r="E138" s="181" t="s">
        <v>897</v>
      </c>
      <c r="F138" s="181" t="s">
        <v>794</v>
      </c>
      <c r="G138" s="233">
        <v>150</v>
      </c>
      <c r="H138" s="303">
        <v>418868343.00469333</v>
      </c>
      <c r="I138" s="169" t="s">
        <v>959</v>
      </c>
      <c r="J138" s="252">
        <v>202300000000305</v>
      </c>
      <c r="K138" s="171" t="s">
        <v>224</v>
      </c>
    </row>
    <row r="139" spans="1:11" s="153" customFormat="1" ht="89.25" x14ac:dyDescent="0.25">
      <c r="A139" s="195" t="s">
        <v>32</v>
      </c>
      <c r="B139" s="253" t="s">
        <v>818</v>
      </c>
      <c r="C139" s="194" t="s">
        <v>39</v>
      </c>
      <c r="D139" s="139" t="s">
        <v>880</v>
      </c>
      <c r="E139" s="139" t="s">
        <v>478</v>
      </c>
      <c r="F139" s="139" t="s">
        <v>794</v>
      </c>
      <c r="G139" s="254">
        <v>438</v>
      </c>
      <c r="H139" s="303">
        <v>3968644163.4905748</v>
      </c>
      <c r="I139" s="169" t="s">
        <v>959</v>
      </c>
      <c r="J139" s="252">
        <v>202300000000305</v>
      </c>
      <c r="K139" s="171" t="s">
        <v>479</v>
      </c>
    </row>
    <row r="140" spans="1:11" s="153" customFormat="1" ht="76.5" x14ac:dyDescent="0.25">
      <c r="A140" s="156" t="s">
        <v>32</v>
      </c>
      <c r="B140" s="165" t="s">
        <v>818</v>
      </c>
      <c r="C140" s="144" t="s">
        <v>39</v>
      </c>
      <c r="D140" s="181" t="s">
        <v>881</v>
      </c>
      <c r="E140" s="181" t="s">
        <v>898</v>
      </c>
      <c r="F140" s="181" t="s">
        <v>794</v>
      </c>
      <c r="G140" s="233">
        <v>200</v>
      </c>
      <c r="H140" s="303">
        <v>0</v>
      </c>
      <c r="I140" s="158" t="s">
        <v>84</v>
      </c>
      <c r="J140" s="179" t="s">
        <v>85</v>
      </c>
      <c r="K140" s="179" t="s">
        <v>85</v>
      </c>
    </row>
    <row r="141" spans="1:11" s="153" customFormat="1" ht="89.25" x14ac:dyDescent="0.25">
      <c r="A141" s="156" t="s">
        <v>32</v>
      </c>
      <c r="B141" s="165" t="s">
        <v>818</v>
      </c>
      <c r="C141" s="144" t="s">
        <v>39</v>
      </c>
      <c r="D141" s="181" t="s">
        <v>480</v>
      </c>
      <c r="E141" s="181" t="s">
        <v>899</v>
      </c>
      <c r="F141" s="181" t="s">
        <v>794</v>
      </c>
      <c r="G141" s="137">
        <v>1</v>
      </c>
      <c r="H141" s="303">
        <v>0</v>
      </c>
      <c r="I141" s="169" t="s">
        <v>959</v>
      </c>
      <c r="J141" s="255">
        <v>202300000000305</v>
      </c>
      <c r="K141" s="244" t="s">
        <v>479</v>
      </c>
    </row>
    <row r="142" spans="1:11" s="153" customFormat="1" ht="89.25" x14ac:dyDescent="0.25">
      <c r="A142" s="195" t="s">
        <v>32</v>
      </c>
      <c r="B142" s="253" t="s">
        <v>818</v>
      </c>
      <c r="C142" s="194" t="s">
        <v>39</v>
      </c>
      <c r="D142" s="139" t="s">
        <v>882</v>
      </c>
      <c r="E142" s="139" t="s">
        <v>900</v>
      </c>
      <c r="F142" s="139" t="s">
        <v>794</v>
      </c>
      <c r="G142" s="254">
        <v>24</v>
      </c>
      <c r="H142" s="303">
        <v>18500888</v>
      </c>
      <c r="I142" s="169" t="s">
        <v>959</v>
      </c>
      <c r="J142" s="252">
        <v>202300000000305</v>
      </c>
      <c r="K142" s="171" t="s">
        <v>479</v>
      </c>
    </row>
    <row r="143" spans="1:11" s="153" customFormat="1" ht="89.25" x14ac:dyDescent="0.25">
      <c r="A143" s="156" t="s">
        <v>32</v>
      </c>
      <c r="B143" s="165" t="s">
        <v>818</v>
      </c>
      <c r="C143" s="144" t="s">
        <v>39</v>
      </c>
      <c r="D143" s="139" t="s">
        <v>883</v>
      </c>
      <c r="E143" s="181" t="s">
        <v>901</v>
      </c>
      <c r="F143" s="181" t="s">
        <v>794</v>
      </c>
      <c r="G143" s="233">
        <v>2895</v>
      </c>
      <c r="H143" s="303">
        <v>1776773697.4166601</v>
      </c>
      <c r="I143" s="169" t="s">
        <v>959</v>
      </c>
      <c r="J143" s="252">
        <v>202300000000305</v>
      </c>
      <c r="K143" s="171" t="s">
        <v>290</v>
      </c>
    </row>
    <row r="144" spans="1:11" s="153" customFormat="1" ht="89.25" x14ac:dyDescent="0.25">
      <c r="A144" s="156" t="s">
        <v>32</v>
      </c>
      <c r="B144" s="165" t="s">
        <v>818</v>
      </c>
      <c r="C144" s="144" t="s">
        <v>39</v>
      </c>
      <c r="D144" s="139" t="s">
        <v>884</v>
      </c>
      <c r="E144" s="181" t="s">
        <v>902</v>
      </c>
      <c r="F144" s="181" t="s">
        <v>794</v>
      </c>
      <c r="G144" s="233">
        <v>603</v>
      </c>
      <c r="H144" s="303">
        <v>1776773697.4166601</v>
      </c>
      <c r="I144" s="169" t="s">
        <v>959</v>
      </c>
      <c r="J144" s="252">
        <v>202300000000305</v>
      </c>
      <c r="K144" s="171" t="s">
        <v>290</v>
      </c>
    </row>
    <row r="145" spans="1:11" s="184" customFormat="1" ht="89.25" x14ac:dyDescent="0.25">
      <c r="A145" s="181" t="s">
        <v>32</v>
      </c>
      <c r="B145" s="165" t="s">
        <v>818</v>
      </c>
      <c r="C145" s="135" t="s">
        <v>39</v>
      </c>
      <c r="D145" s="139" t="s">
        <v>885</v>
      </c>
      <c r="E145" s="181" t="s">
        <v>903</v>
      </c>
      <c r="F145" s="181" t="s">
        <v>794</v>
      </c>
      <c r="G145" s="233">
        <v>12104</v>
      </c>
      <c r="H145" s="306">
        <v>1776773697.4166601</v>
      </c>
      <c r="I145" s="169" t="s">
        <v>959</v>
      </c>
      <c r="J145" s="252">
        <v>202300000000305</v>
      </c>
      <c r="K145" s="171" t="s">
        <v>290</v>
      </c>
    </row>
    <row r="146" spans="1:11" s="153" customFormat="1" ht="76.5" x14ac:dyDescent="0.25">
      <c r="A146" s="156" t="s">
        <v>32</v>
      </c>
      <c r="B146" s="165" t="s">
        <v>818</v>
      </c>
      <c r="C146" s="144" t="s">
        <v>39</v>
      </c>
      <c r="D146" s="181" t="s">
        <v>886</v>
      </c>
      <c r="E146" s="181" t="s">
        <v>904</v>
      </c>
      <c r="F146" s="181" t="s">
        <v>794</v>
      </c>
      <c r="G146" s="233">
        <v>1012</v>
      </c>
      <c r="H146" s="303">
        <v>0</v>
      </c>
      <c r="I146" s="158" t="s">
        <v>84</v>
      </c>
      <c r="J146" s="179" t="s">
        <v>85</v>
      </c>
      <c r="K146" s="179" t="s">
        <v>85</v>
      </c>
    </row>
    <row r="147" spans="1:11" s="153" customFormat="1" ht="89.25" x14ac:dyDescent="0.25">
      <c r="A147" s="156" t="s">
        <v>32</v>
      </c>
      <c r="B147" s="165" t="s">
        <v>818</v>
      </c>
      <c r="C147" s="144" t="s">
        <v>39</v>
      </c>
      <c r="D147" s="181" t="s">
        <v>887</v>
      </c>
      <c r="E147" s="181" t="s">
        <v>905</v>
      </c>
      <c r="F147" s="181" t="s">
        <v>794</v>
      </c>
      <c r="G147" s="233">
        <v>162</v>
      </c>
      <c r="H147" s="303">
        <v>0</v>
      </c>
      <c r="I147" s="169" t="s">
        <v>959</v>
      </c>
      <c r="J147" s="252">
        <v>202300000000305</v>
      </c>
      <c r="K147" s="171" t="s">
        <v>315</v>
      </c>
    </row>
    <row r="148" spans="1:11" s="153" customFormat="1" ht="89.25" x14ac:dyDescent="0.25">
      <c r="A148" s="195" t="s">
        <v>32</v>
      </c>
      <c r="B148" s="253" t="s">
        <v>818</v>
      </c>
      <c r="C148" s="194" t="s">
        <v>39</v>
      </c>
      <c r="D148" s="139" t="s">
        <v>888</v>
      </c>
      <c r="E148" s="139" t="s">
        <v>906</v>
      </c>
      <c r="F148" s="139" t="s">
        <v>794</v>
      </c>
      <c r="G148" s="254">
        <v>10</v>
      </c>
      <c r="H148" s="303">
        <v>126383005.98000002</v>
      </c>
      <c r="I148" s="169" t="s">
        <v>959</v>
      </c>
      <c r="J148" s="252">
        <v>202300000000305</v>
      </c>
      <c r="K148" s="256" t="s">
        <v>967</v>
      </c>
    </row>
    <row r="149" spans="1:11" s="153" customFormat="1" ht="89.25" x14ac:dyDescent="0.25">
      <c r="A149" s="195" t="s">
        <v>32</v>
      </c>
      <c r="B149" s="253" t="s">
        <v>818</v>
      </c>
      <c r="C149" s="194" t="s">
        <v>39</v>
      </c>
      <c r="D149" s="139" t="s">
        <v>889</v>
      </c>
      <c r="E149" s="139" t="s">
        <v>907</v>
      </c>
      <c r="F149" s="139" t="s">
        <v>794</v>
      </c>
      <c r="G149" s="254">
        <v>48</v>
      </c>
      <c r="H149" s="303">
        <v>97961209</v>
      </c>
      <c r="I149" s="169" t="s">
        <v>959</v>
      </c>
      <c r="J149" s="252">
        <v>202300000000305</v>
      </c>
      <c r="K149" s="256" t="s">
        <v>967</v>
      </c>
    </row>
    <row r="150" spans="1:11" s="153" customFormat="1" ht="89.25" x14ac:dyDescent="0.25">
      <c r="A150" s="156" t="s">
        <v>32</v>
      </c>
      <c r="B150" s="165" t="s">
        <v>878</v>
      </c>
      <c r="C150" s="144" t="s">
        <v>39</v>
      </c>
      <c r="D150" s="181" t="s">
        <v>890</v>
      </c>
      <c r="E150" s="181" t="s">
        <v>908</v>
      </c>
      <c r="F150" s="181" t="s">
        <v>794</v>
      </c>
      <c r="G150" s="233">
        <v>1300</v>
      </c>
      <c r="H150" s="303">
        <v>0</v>
      </c>
      <c r="I150" s="169" t="s">
        <v>959</v>
      </c>
      <c r="J150" s="252">
        <v>202300000000305</v>
      </c>
      <c r="K150" s="171" t="s">
        <v>290</v>
      </c>
    </row>
    <row r="151" spans="1:11" s="153" customFormat="1" ht="89.25" x14ac:dyDescent="0.25">
      <c r="A151" s="156" t="s">
        <v>32</v>
      </c>
      <c r="B151" s="165" t="s">
        <v>878</v>
      </c>
      <c r="C151" s="144" t="s">
        <v>39</v>
      </c>
      <c r="D151" s="139" t="s">
        <v>502</v>
      </c>
      <c r="E151" s="181" t="s">
        <v>908</v>
      </c>
      <c r="F151" s="181" t="s">
        <v>794</v>
      </c>
      <c r="G151" s="233">
        <v>154</v>
      </c>
      <c r="H151" s="303">
        <v>2408933100</v>
      </c>
      <c r="I151" s="169" t="s">
        <v>959</v>
      </c>
      <c r="J151" s="252">
        <v>202300000000305</v>
      </c>
      <c r="K151" s="171" t="s">
        <v>315</v>
      </c>
    </row>
    <row r="152" spans="1:11" s="153" customFormat="1" ht="76.5" x14ac:dyDescent="0.25">
      <c r="A152" s="156" t="s">
        <v>32</v>
      </c>
      <c r="B152" s="165" t="s">
        <v>878</v>
      </c>
      <c r="C152" s="144" t="s">
        <v>39</v>
      </c>
      <c r="D152" s="181" t="s">
        <v>506</v>
      </c>
      <c r="E152" s="181" t="s">
        <v>908</v>
      </c>
      <c r="F152" s="181" t="s">
        <v>794</v>
      </c>
      <c r="G152" s="233">
        <v>1450</v>
      </c>
      <c r="H152" s="303">
        <v>0</v>
      </c>
      <c r="I152" s="158" t="s">
        <v>84</v>
      </c>
      <c r="J152" s="179" t="s">
        <v>85</v>
      </c>
      <c r="K152" s="179" t="s">
        <v>85</v>
      </c>
    </row>
    <row r="153" spans="1:11" s="153" customFormat="1" ht="140.25" x14ac:dyDescent="0.25">
      <c r="A153" s="156" t="s">
        <v>32</v>
      </c>
      <c r="B153" s="165" t="s">
        <v>818</v>
      </c>
      <c r="C153" s="144" t="s">
        <v>39</v>
      </c>
      <c r="D153" s="181" t="s">
        <v>518</v>
      </c>
      <c r="E153" s="181" t="s">
        <v>520</v>
      </c>
      <c r="F153" s="181" t="s">
        <v>794</v>
      </c>
      <c r="G153" s="233">
        <v>4000</v>
      </c>
      <c r="H153" s="303">
        <v>0</v>
      </c>
      <c r="I153" s="158" t="s">
        <v>84</v>
      </c>
      <c r="J153" s="179" t="s">
        <v>85</v>
      </c>
      <c r="K153" s="179" t="s">
        <v>85</v>
      </c>
    </row>
    <row r="154" spans="1:11" s="153" customFormat="1" ht="102" x14ac:dyDescent="0.25">
      <c r="A154" s="156" t="s">
        <v>32</v>
      </c>
      <c r="B154" s="165" t="s">
        <v>818</v>
      </c>
      <c r="C154" s="144" t="s">
        <v>39</v>
      </c>
      <c r="D154" s="139" t="s">
        <v>891</v>
      </c>
      <c r="E154" s="181" t="s">
        <v>909</v>
      </c>
      <c r="F154" s="181" t="s">
        <v>794</v>
      </c>
      <c r="G154" s="233">
        <v>640</v>
      </c>
      <c r="H154" s="303">
        <v>0</v>
      </c>
      <c r="I154" s="158" t="s">
        <v>84</v>
      </c>
      <c r="J154" s="179" t="s">
        <v>85</v>
      </c>
      <c r="K154" s="179" t="s">
        <v>85</v>
      </c>
    </row>
    <row r="155" spans="1:11" s="153" customFormat="1" ht="89.25" x14ac:dyDescent="0.25">
      <c r="A155" s="156" t="s">
        <v>32</v>
      </c>
      <c r="B155" s="165" t="s">
        <v>818</v>
      </c>
      <c r="C155" s="144" t="s">
        <v>39</v>
      </c>
      <c r="D155" s="139" t="s">
        <v>892</v>
      </c>
      <c r="E155" s="181" t="s">
        <v>910</v>
      </c>
      <c r="F155" s="181" t="s">
        <v>794</v>
      </c>
      <c r="G155" s="233">
        <v>3200</v>
      </c>
      <c r="H155" s="303">
        <v>197083000</v>
      </c>
      <c r="I155" s="257" t="s">
        <v>959</v>
      </c>
      <c r="J155" s="258">
        <v>202300000000305</v>
      </c>
      <c r="K155" s="171" t="s">
        <v>224</v>
      </c>
    </row>
    <row r="156" spans="1:11" s="153" customFormat="1" ht="89.25" x14ac:dyDescent="0.25">
      <c r="A156" s="156" t="s">
        <v>32</v>
      </c>
      <c r="B156" s="165" t="s">
        <v>878</v>
      </c>
      <c r="C156" s="144" t="s">
        <v>39</v>
      </c>
      <c r="D156" s="139" t="s">
        <v>893</v>
      </c>
      <c r="E156" s="181" t="s">
        <v>911</v>
      </c>
      <c r="F156" s="181" t="s">
        <v>794</v>
      </c>
      <c r="G156" s="233">
        <v>100</v>
      </c>
      <c r="H156" s="303">
        <v>142846209.17504001</v>
      </c>
      <c r="I156" s="257" t="s">
        <v>959</v>
      </c>
      <c r="J156" s="258">
        <v>202300000000305</v>
      </c>
      <c r="K156" s="171" t="s">
        <v>124</v>
      </c>
    </row>
    <row r="157" spans="1:11" s="153" customFormat="1" ht="89.25" x14ac:dyDescent="0.25">
      <c r="A157" s="156" t="s">
        <v>32</v>
      </c>
      <c r="B157" s="165" t="s">
        <v>878</v>
      </c>
      <c r="C157" s="144" t="s">
        <v>39</v>
      </c>
      <c r="D157" s="139" t="s">
        <v>894</v>
      </c>
      <c r="E157" s="181" t="s">
        <v>912</v>
      </c>
      <c r="F157" s="181" t="s">
        <v>794</v>
      </c>
      <c r="G157" s="233">
        <v>32</v>
      </c>
      <c r="H157" s="303">
        <v>168247755.73440003</v>
      </c>
      <c r="I157" s="169" t="s">
        <v>959</v>
      </c>
      <c r="J157" s="252">
        <v>202300000000305</v>
      </c>
      <c r="K157" s="171" t="s">
        <v>124</v>
      </c>
    </row>
    <row r="158" spans="1:11" s="153" customFormat="1" ht="76.5" x14ac:dyDescent="0.25">
      <c r="A158" s="156" t="s">
        <v>32</v>
      </c>
      <c r="B158" s="165" t="s">
        <v>820</v>
      </c>
      <c r="C158" s="144" t="s">
        <v>39</v>
      </c>
      <c r="D158" s="139" t="s">
        <v>535</v>
      </c>
      <c r="E158" s="181" t="s">
        <v>854</v>
      </c>
      <c r="F158" s="181" t="s">
        <v>793</v>
      </c>
      <c r="G158" s="233">
        <v>10</v>
      </c>
      <c r="H158" s="303">
        <v>0</v>
      </c>
      <c r="I158" s="158" t="s">
        <v>84</v>
      </c>
      <c r="J158" s="179" t="s">
        <v>85</v>
      </c>
      <c r="K158" s="179" t="s">
        <v>85</v>
      </c>
    </row>
    <row r="159" spans="1:11" s="153" customFormat="1" ht="76.5" x14ac:dyDescent="0.25">
      <c r="A159" s="156" t="s">
        <v>32</v>
      </c>
      <c r="B159" s="165" t="s">
        <v>819</v>
      </c>
      <c r="C159" s="144" t="s">
        <v>39</v>
      </c>
      <c r="D159" s="181" t="s">
        <v>895</v>
      </c>
      <c r="E159" s="181" t="s">
        <v>913</v>
      </c>
      <c r="F159" s="181" t="s">
        <v>794</v>
      </c>
      <c r="G159" s="137">
        <v>1</v>
      </c>
      <c r="H159" s="303">
        <v>0</v>
      </c>
      <c r="I159" s="158" t="s">
        <v>84</v>
      </c>
      <c r="J159" s="179" t="s">
        <v>85</v>
      </c>
      <c r="K159" s="179" t="s">
        <v>85</v>
      </c>
    </row>
    <row r="160" spans="1:11" s="153" customFormat="1" ht="76.5" x14ac:dyDescent="0.25">
      <c r="A160" s="156" t="s">
        <v>32</v>
      </c>
      <c r="B160" s="165" t="s">
        <v>878</v>
      </c>
      <c r="C160" s="144" t="s">
        <v>39</v>
      </c>
      <c r="D160" s="181" t="s">
        <v>896</v>
      </c>
      <c r="E160" s="181" t="s">
        <v>914</v>
      </c>
      <c r="F160" s="181" t="s">
        <v>794</v>
      </c>
      <c r="G160" s="233">
        <v>12</v>
      </c>
      <c r="H160" s="303">
        <v>0</v>
      </c>
      <c r="I160" s="158" t="s">
        <v>84</v>
      </c>
      <c r="J160" s="179" t="s">
        <v>85</v>
      </c>
      <c r="K160" s="179" t="s">
        <v>85</v>
      </c>
    </row>
    <row r="161" spans="1:11" s="153" customFormat="1" ht="102" x14ac:dyDescent="0.25">
      <c r="A161" s="156" t="s">
        <v>32</v>
      </c>
      <c r="B161" s="165" t="s">
        <v>819</v>
      </c>
      <c r="C161" s="144" t="s">
        <v>39</v>
      </c>
      <c r="D161" s="181" t="s">
        <v>322</v>
      </c>
      <c r="E161" s="181" t="s">
        <v>324</v>
      </c>
      <c r="F161" s="181" t="s">
        <v>794</v>
      </c>
      <c r="G161" s="233">
        <v>1</v>
      </c>
      <c r="H161" s="303">
        <v>0</v>
      </c>
      <c r="I161" s="158" t="s">
        <v>84</v>
      </c>
      <c r="J161" s="179" t="s">
        <v>85</v>
      </c>
      <c r="K161" s="179" t="s">
        <v>85</v>
      </c>
    </row>
    <row r="162" spans="1:11" s="153" customFormat="1" ht="63.75" x14ac:dyDescent="0.25">
      <c r="A162" s="156" t="s">
        <v>32</v>
      </c>
      <c r="B162" s="165" t="s">
        <v>795</v>
      </c>
      <c r="C162" s="144" t="s">
        <v>41</v>
      </c>
      <c r="D162" s="135" t="s">
        <v>150</v>
      </c>
      <c r="E162" s="135" t="s">
        <v>153</v>
      </c>
      <c r="F162" s="136" t="s">
        <v>796</v>
      </c>
      <c r="G162" s="233">
        <v>11061755907.761585</v>
      </c>
      <c r="H162" s="303">
        <v>0</v>
      </c>
      <c r="I162" s="158" t="s">
        <v>84</v>
      </c>
      <c r="J162" s="179" t="s">
        <v>85</v>
      </c>
      <c r="K162" s="179" t="s">
        <v>85</v>
      </c>
    </row>
    <row r="163" spans="1:11" s="153" customFormat="1" ht="63.75" x14ac:dyDescent="0.25">
      <c r="A163" s="156" t="s">
        <v>32</v>
      </c>
      <c r="B163" s="165" t="s">
        <v>795</v>
      </c>
      <c r="C163" s="144" t="s">
        <v>41</v>
      </c>
      <c r="D163" s="135" t="s">
        <v>154</v>
      </c>
      <c r="E163" s="135" t="s">
        <v>153</v>
      </c>
      <c r="F163" s="136" t="s">
        <v>796</v>
      </c>
      <c r="G163" s="233">
        <v>11061755907.761585</v>
      </c>
      <c r="H163" s="303">
        <v>0</v>
      </c>
      <c r="I163" s="158" t="s">
        <v>84</v>
      </c>
      <c r="J163" s="179" t="s">
        <v>85</v>
      </c>
      <c r="K163" s="179" t="s">
        <v>85</v>
      </c>
    </row>
    <row r="164" spans="1:11" s="153" customFormat="1" ht="89.25" x14ac:dyDescent="0.25">
      <c r="A164" s="259" t="s">
        <v>544</v>
      </c>
      <c r="B164" s="143" t="s">
        <v>818</v>
      </c>
      <c r="C164" s="143" t="s">
        <v>39</v>
      </c>
      <c r="D164" s="260" t="s">
        <v>156</v>
      </c>
      <c r="E164" s="260" t="s">
        <v>857</v>
      </c>
      <c r="F164" s="261" t="s">
        <v>796</v>
      </c>
      <c r="G164" s="262">
        <v>15</v>
      </c>
      <c r="H164" s="312">
        <v>7172576</v>
      </c>
      <c r="I164" s="249" t="s">
        <v>966</v>
      </c>
      <c r="J164" s="250">
        <v>202300000000305</v>
      </c>
      <c r="K164" s="251" t="s">
        <v>162</v>
      </c>
    </row>
    <row r="165" spans="1:11" s="153" customFormat="1" ht="89.25" x14ac:dyDescent="0.25">
      <c r="A165" s="263" t="s">
        <v>544</v>
      </c>
      <c r="B165" s="144" t="s">
        <v>818</v>
      </c>
      <c r="C165" s="144" t="s">
        <v>39</v>
      </c>
      <c r="D165" s="163" t="s">
        <v>159</v>
      </c>
      <c r="E165" s="163" t="s">
        <v>428</v>
      </c>
      <c r="F165" s="234" t="s">
        <v>796</v>
      </c>
      <c r="G165" s="193">
        <v>7</v>
      </c>
      <c r="H165" s="303">
        <v>6856575.5734400013</v>
      </c>
      <c r="I165" s="169" t="s">
        <v>959</v>
      </c>
      <c r="J165" s="252">
        <v>202300000000305</v>
      </c>
      <c r="K165" s="171" t="s">
        <v>162</v>
      </c>
    </row>
    <row r="166" spans="1:11" s="153" customFormat="1" ht="293.25" x14ac:dyDescent="0.25">
      <c r="A166" s="263" t="s">
        <v>544</v>
      </c>
      <c r="B166" s="144" t="s">
        <v>818</v>
      </c>
      <c r="C166" s="144" t="s">
        <v>39</v>
      </c>
      <c r="D166" s="264" t="s">
        <v>859</v>
      </c>
      <c r="E166" s="215" t="s">
        <v>858</v>
      </c>
      <c r="F166" s="232" t="s">
        <v>796</v>
      </c>
      <c r="G166" s="193">
        <v>2</v>
      </c>
      <c r="H166" s="303">
        <v>2449030.2293760008</v>
      </c>
      <c r="I166" s="169" t="s">
        <v>959</v>
      </c>
      <c r="J166" s="252">
        <v>202300000000305</v>
      </c>
      <c r="K166" s="171" t="s">
        <v>162</v>
      </c>
    </row>
    <row r="167" spans="1:11" s="153" customFormat="1" ht="89.25" x14ac:dyDescent="0.25">
      <c r="A167" s="263" t="s">
        <v>544</v>
      </c>
      <c r="B167" s="144" t="s">
        <v>818</v>
      </c>
      <c r="C167" s="144" t="s">
        <v>39</v>
      </c>
      <c r="D167" s="222" t="s">
        <v>548</v>
      </c>
      <c r="E167" s="222" t="s">
        <v>860</v>
      </c>
      <c r="F167" s="234" t="s">
        <v>794</v>
      </c>
      <c r="G167" s="193">
        <v>160</v>
      </c>
      <c r="H167" s="303">
        <v>296710814</v>
      </c>
      <c r="I167" s="169" t="s">
        <v>123</v>
      </c>
      <c r="J167" s="252">
        <v>202300000000305</v>
      </c>
      <c r="K167" s="171" t="s">
        <v>479</v>
      </c>
    </row>
    <row r="168" spans="1:11" s="153" customFormat="1" ht="89.25" x14ac:dyDescent="0.25">
      <c r="A168" s="263" t="s">
        <v>544</v>
      </c>
      <c r="B168" s="144" t="s">
        <v>818</v>
      </c>
      <c r="C168" s="144" t="s">
        <v>39</v>
      </c>
      <c r="D168" s="222" t="s">
        <v>552</v>
      </c>
      <c r="E168" s="222" t="s">
        <v>861</v>
      </c>
      <c r="F168" s="234" t="s">
        <v>794</v>
      </c>
      <c r="G168" s="193">
        <v>206</v>
      </c>
      <c r="H168" s="303">
        <v>337619661</v>
      </c>
      <c r="I168" s="169" t="s">
        <v>123</v>
      </c>
      <c r="J168" s="252">
        <v>202300000000305</v>
      </c>
      <c r="K168" s="171" t="s">
        <v>479</v>
      </c>
    </row>
    <row r="169" spans="1:11" s="153" customFormat="1" ht="76.5" x14ac:dyDescent="0.25">
      <c r="A169" s="263" t="s">
        <v>544</v>
      </c>
      <c r="B169" s="144" t="s">
        <v>818</v>
      </c>
      <c r="C169" s="144" t="s">
        <v>39</v>
      </c>
      <c r="D169" s="222" t="s">
        <v>555</v>
      </c>
      <c r="E169" s="222" t="s">
        <v>862</v>
      </c>
      <c r="F169" s="234" t="s">
        <v>794</v>
      </c>
      <c r="G169" s="193">
        <v>9</v>
      </c>
      <c r="H169" s="303">
        <v>6256575.5734400013</v>
      </c>
      <c r="I169" s="169" t="s">
        <v>123</v>
      </c>
      <c r="J169" s="252">
        <v>202300000000305</v>
      </c>
      <c r="K169" s="171" t="s">
        <v>124</v>
      </c>
    </row>
    <row r="170" spans="1:11" s="153" customFormat="1" ht="76.5" x14ac:dyDescent="0.25">
      <c r="A170" s="263" t="s">
        <v>544</v>
      </c>
      <c r="B170" s="144" t="s">
        <v>798</v>
      </c>
      <c r="C170" s="144" t="s">
        <v>39</v>
      </c>
      <c r="D170" s="222" t="s">
        <v>863</v>
      </c>
      <c r="E170" s="222" t="s">
        <v>866</v>
      </c>
      <c r="F170" s="234" t="s">
        <v>794</v>
      </c>
      <c r="G170" s="193">
        <v>40</v>
      </c>
      <c r="H170" s="303">
        <v>22461733.376256004</v>
      </c>
      <c r="I170" s="169" t="s">
        <v>123</v>
      </c>
      <c r="J170" s="252">
        <v>202300000000305</v>
      </c>
      <c r="K170" s="171" t="s">
        <v>124</v>
      </c>
    </row>
    <row r="171" spans="1:11" s="153" customFormat="1" ht="89.25" x14ac:dyDescent="0.25">
      <c r="A171" s="263" t="s">
        <v>544</v>
      </c>
      <c r="B171" s="144" t="s">
        <v>798</v>
      </c>
      <c r="C171" s="144" t="s">
        <v>39</v>
      </c>
      <c r="D171" s="222" t="s">
        <v>864</v>
      </c>
      <c r="E171" s="222" t="s">
        <v>867</v>
      </c>
      <c r="F171" s="234" t="s">
        <v>794</v>
      </c>
      <c r="G171" s="193">
        <v>49</v>
      </c>
      <c r="H171" s="303">
        <v>13870879.57344</v>
      </c>
      <c r="I171" s="169" t="s">
        <v>123</v>
      </c>
      <c r="J171" s="252">
        <v>202300000000305</v>
      </c>
      <c r="K171" s="171" t="s">
        <v>224</v>
      </c>
    </row>
    <row r="172" spans="1:11" s="153" customFormat="1" ht="89.25" x14ac:dyDescent="0.25">
      <c r="A172" s="263" t="s">
        <v>544</v>
      </c>
      <c r="B172" s="144" t="s">
        <v>818</v>
      </c>
      <c r="C172" s="144" t="s">
        <v>39</v>
      </c>
      <c r="D172" s="163" t="s">
        <v>865</v>
      </c>
      <c r="E172" s="222" t="s">
        <v>868</v>
      </c>
      <c r="F172" s="234" t="s">
        <v>794</v>
      </c>
      <c r="G172" s="193">
        <v>10500</v>
      </c>
      <c r="H172" s="303">
        <v>135201000</v>
      </c>
      <c r="I172" s="169" t="s">
        <v>123</v>
      </c>
      <c r="J172" s="252">
        <v>202300000000305</v>
      </c>
      <c r="K172" s="171" t="s">
        <v>290</v>
      </c>
    </row>
    <row r="173" spans="1:11" s="153" customFormat="1" ht="76.5" x14ac:dyDescent="0.25">
      <c r="A173" s="263" t="s">
        <v>544</v>
      </c>
      <c r="B173" s="144" t="s">
        <v>818</v>
      </c>
      <c r="C173" s="144" t="s">
        <v>39</v>
      </c>
      <c r="D173" s="264" t="s">
        <v>564</v>
      </c>
      <c r="E173" s="264" t="s">
        <v>570</v>
      </c>
      <c r="F173" s="234" t="s">
        <v>794</v>
      </c>
      <c r="G173" s="193">
        <v>1800</v>
      </c>
      <c r="H173" s="303">
        <v>135201000</v>
      </c>
      <c r="I173" s="169" t="s">
        <v>123</v>
      </c>
      <c r="J173" s="252">
        <v>202300000000305</v>
      </c>
      <c r="K173" s="171" t="s">
        <v>290</v>
      </c>
    </row>
    <row r="174" spans="1:11" s="153" customFormat="1" ht="102" x14ac:dyDescent="0.25">
      <c r="A174" s="263" t="s">
        <v>544</v>
      </c>
      <c r="B174" s="144" t="s">
        <v>818</v>
      </c>
      <c r="C174" s="144" t="s">
        <v>39</v>
      </c>
      <c r="D174" s="264" t="s">
        <v>298</v>
      </c>
      <c r="E174" s="264" t="s">
        <v>572</v>
      </c>
      <c r="F174" s="234" t="s">
        <v>794</v>
      </c>
      <c r="G174" s="193">
        <v>16000</v>
      </c>
      <c r="H174" s="303">
        <v>260139000</v>
      </c>
      <c r="I174" s="169" t="s">
        <v>123</v>
      </c>
      <c r="J174" s="252">
        <v>202300000000305</v>
      </c>
      <c r="K174" s="171" t="s">
        <v>290</v>
      </c>
    </row>
    <row r="175" spans="1:11" s="153" customFormat="1" ht="102" x14ac:dyDescent="0.25">
      <c r="A175" s="263" t="s">
        <v>544</v>
      </c>
      <c r="B175" s="144" t="s">
        <v>819</v>
      </c>
      <c r="C175" s="144" t="s">
        <v>39</v>
      </c>
      <c r="D175" s="264" t="s">
        <v>322</v>
      </c>
      <c r="E175" s="264" t="s">
        <v>324</v>
      </c>
      <c r="F175" s="234" t="s">
        <v>796</v>
      </c>
      <c r="G175" s="193">
        <v>6</v>
      </c>
      <c r="H175" s="303">
        <v>0</v>
      </c>
      <c r="I175" s="158" t="s">
        <v>84</v>
      </c>
      <c r="J175" s="171" t="s">
        <v>85</v>
      </c>
      <c r="K175" s="171" t="s">
        <v>85</v>
      </c>
    </row>
    <row r="176" spans="1:11" s="153" customFormat="1" ht="76.5" x14ac:dyDescent="0.25">
      <c r="A176" s="263" t="s">
        <v>544</v>
      </c>
      <c r="B176" s="145" t="s">
        <v>795</v>
      </c>
      <c r="C176" s="144" t="s">
        <v>41</v>
      </c>
      <c r="D176" s="144" t="s">
        <v>150</v>
      </c>
      <c r="E176" s="264" t="s">
        <v>153</v>
      </c>
      <c r="F176" s="234" t="s">
        <v>796</v>
      </c>
      <c r="G176" s="193">
        <v>1160415324.1747701</v>
      </c>
      <c r="H176" s="303">
        <v>0</v>
      </c>
      <c r="I176" s="158" t="s">
        <v>84</v>
      </c>
      <c r="J176" s="171" t="s">
        <v>85</v>
      </c>
      <c r="K176" s="171" t="s">
        <v>85</v>
      </c>
    </row>
    <row r="177" spans="1:12" ht="76.5" x14ac:dyDescent="0.25">
      <c r="A177" s="265" t="s">
        <v>544</v>
      </c>
      <c r="B177" s="146" t="s">
        <v>795</v>
      </c>
      <c r="C177" s="160" t="s">
        <v>41</v>
      </c>
      <c r="D177" s="160" t="s">
        <v>154</v>
      </c>
      <c r="E177" s="266" t="s">
        <v>153</v>
      </c>
      <c r="F177" s="267" t="s">
        <v>796</v>
      </c>
      <c r="G177" s="268">
        <v>1160415324.1747701</v>
      </c>
      <c r="H177" s="304">
        <v>0</v>
      </c>
      <c r="I177" s="162" t="s">
        <v>84</v>
      </c>
      <c r="J177" s="269" t="s">
        <v>85</v>
      </c>
      <c r="K177" s="269" t="s">
        <v>85</v>
      </c>
      <c r="L177" s="153"/>
    </row>
    <row r="178" spans="1:12" ht="76.5" x14ac:dyDescent="0.25">
      <c r="A178" s="181" t="s">
        <v>7</v>
      </c>
      <c r="B178" s="270" t="s">
        <v>820</v>
      </c>
      <c r="C178" s="135" t="s">
        <v>39</v>
      </c>
      <c r="D178" s="223" t="s">
        <v>573</v>
      </c>
      <c r="E178" s="223" t="s">
        <v>575</v>
      </c>
      <c r="F178" s="136" t="s">
        <v>935</v>
      </c>
      <c r="G178" s="168">
        <v>6</v>
      </c>
      <c r="H178" s="306">
        <v>0</v>
      </c>
      <c r="I178" s="55" t="s">
        <v>84</v>
      </c>
      <c r="J178" s="181" t="s">
        <v>85</v>
      </c>
      <c r="K178" s="181" t="s">
        <v>85</v>
      </c>
      <c r="L178" s="153"/>
    </row>
    <row r="179" spans="1:12" ht="76.5" x14ac:dyDescent="0.25">
      <c r="A179" s="181" t="s">
        <v>7</v>
      </c>
      <c r="B179" s="270" t="s">
        <v>820</v>
      </c>
      <c r="C179" s="135" t="s">
        <v>39</v>
      </c>
      <c r="D179" s="223" t="s">
        <v>576</v>
      </c>
      <c r="E179" s="223" t="s">
        <v>578</v>
      </c>
      <c r="F179" s="136" t="s">
        <v>793</v>
      </c>
      <c r="G179" s="271">
        <v>1</v>
      </c>
      <c r="H179" s="306" t="s">
        <v>580</v>
      </c>
      <c r="I179" s="55" t="s">
        <v>84</v>
      </c>
      <c r="J179" s="181" t="s">
        <v>85</v>
      </c>
      <c r="K179" s="181" t="s">
        <v>85</v>
      </c>
      <c r="L179" s="153"/>
    </row>
    <row r="180" spans="1:12" ht="76.5" x14ac:dyDescent="0.25">
      <c r="A180" s="181" t="s">
        <v>7</v>
      </c>
      <c r="B180" s="270" t="s">
        <v>820</v>
      </c>
      <c r="C180" s="135" t="s">
        <v>39</v>
      </c>
      <c r="D180" s="223" t="s">
        <v>581</v>
      </c>
      <c r="E180" s="223" t="s">
        <v>583</v>
      </c>
      <c r="F180" s="136" t="s">
        <v>794</v>
      </c>
      <c r="G180" s="271">
        <v>1</v>
      </c>
      <c r="H180" s="306" t="s">
        <v>580</v>
      </c>
      <c r="I180" s="55" t="s">
        <v>84</v>
      </c>
      <c r="J180" s="181" t="s">
        <v>85</v>
      </c>
      <c r="K180" s="181" t="s">
        <v>85</v>
      </c>
      <c r="L180" s="153"/>
    </row>
    <row r="181" spans="1:12" ht="76.5" x14ac:dyDescent="0.25">
      <c r="A181" s="181" t="s">
        <v>7</v>
      </c>
      <c r="B181" s="270" t="s">
        <v>820</v>
      </c>
      <c r="C181" s="135" t="s">
        <v>39</v>
      </c>
      <c r="D181" s="223" t="s">
        <v>584</v>
      </c>
      <c r="E181" s="223" t="s">
        <v>586</v>
      </c>
      <c r="F181" s="136" t="s">
        <v>796</v>
      </c>
      <c r="G181" s="55">
        <v>8000000000</v>
      </c>
      <c r="H181" s="306" t="s">
        <v>580</v>
      </c>
      <c r="I181" s="55" t="s">
        <v>84</v>
      </c>
      <c r="J181" s="181" t="s">
        <v>85</v>
      </c>
      <c r="K181" s="181" t="s">
        <v>85</v>
      </c>
      <c r="L181" s="153"/>
    </row>
    <row r="182" spans="1:12" ht="76.5" x14ac:dyDescent="0.25">
      <c r="A182" s="181" t="s">
        <v>7</v>
      </c>
      <c r="B182" s="270" t="s">
        <v>820</v>
      </c>
      <c r="C182" s="135" t="s">
        <v>39</v>
      </c>
      <c r="D182" s="223" t="s">
        <v>928</v>
      </c>
      <c r="E182" s="223" t="s">
        <v>931</v>
      </c>
      <c r="F182" s="136" t="s">
        <v>794</v>
      </c>
      <c r="G182" s="168">
        <v>8000</v>
      </c>
      <c r="H182" s="306" t="s">
        <v>580</v>
      </c>
      <c r="I182" s="55" t="s">
        <v>84</v>
      </c>
      <c r="J182" s="181" t="s">
        <v>85</v>
      </c>
      <c r="K182" s="181" t="s">
        <v>85</v>
      </c>
      <c r="L182" s="153"/>
    </row>
    <row r="183" spans="1:12" ht="76.5" x14ac:dyDescent="0.25">
      <c r="A183" s="181" t="s">
        <v>7</v>
      </c>
      <c r="B183" s="270" t="s">
        <v>820</v>
      </c>
      <c r="C183" s="135" t="s">
        <v>39</v>
      </c>
      <c r="D183" s="223" t="s">
        <v>590</v>
      </c>
      <c r="E183" s="223" t="s">
        <v>932</v>
      </c>
      <c r="F183" s="136" t="s">
        <v>794</v>
      </c>
      <c r="G183" s="271">
        <v>1</v>
      </c>
      <c r="H183" s="306" t="s">
        <v>580</v>
      </c>
      <c r="I183" s="55" t="s">
        <v>84</v>
      </c>
      <c r="J183" s="181" t="s">
        <v>85</v>
      </c>
      <c r="K183" s="181" t="s">
        <v>85</v>
      </c>
      <c r="L183" s="153"/>
    </row>
    <row r="184" spans="1:12" ht="76.5" x14ac:dyDescent="0.25">
      <c r="A184" s="181" t="s">
        <v>7</v>
      </c>
      <c r="B184" s="270" t="s">
        <v>820</v>
      </c>
      <c r="C184" s="135" t="s">
        <v>39</v>
      </c>
      <c r="D184" s="223" t="s">
        <v>593</v>
      </c>
      <c r="E184" s="223" t="s">
        <v>595</v>
      </c>
      <c r="F184" s="136" t="s">
        <v>794</v>
      </c>
      <c r="G184" s="271">
        <v>1</v>
      </c>
      <c r="H184" s="306" t="s">
        <v>580</v>
      </c>
      <c r="I184" s="55" t="s">
        <v>84</v>
      </c>
      <c r="J184" s="181" t="s">
        <v>85</v>
      </c>
      <c r="K184" s="181" t="s">
        <v>85</v>
      </c>
      <c r="L184" s="153"/>
    </row>
    <row r="185" spans="1:12" ht="76.5" x14ac:dyDescent="0.25">
      <c r="A185" s="181" t="s">
        <v>7</v>
      </c>
      <c r="B185" s="270" t="s">
        <v>820</v>
      </c>
      <c r="C185" s="135" t="s">
        <v>39</v>
      </c>
      <c r="D185" s="223" t="s">
        <v>929</v>
      </c>
      <c r="E185" s="223" t="s">
        <v>598</v>
      </c>
      <c r="F185" s="136" t="s">
        <v>793</v>
      </c>
      <c r="G185" s="271">
        <v>1</v>
      </c>
      <c r="H185" s="306" t="s">
        <v>580</v>
      </c>
      <c r="I185" s="55" t="s">
        <v>84</v>
      </c>
      <c r="J185" s="181" t="s">
        <v>85</v>
      </c>
      <c r="K185" s="181" t="s">
        <v>85</v>
      </c>
      <c r="L185" s="153"/>
    </row>
    <row r="186" spans="1:12" ht="76.5" x14ac:dyDescent="0.25">
      <c r="A186" s="181" t="s">
        <v>7</v>
      </c>
      <c r="B186" s="270" t="s">
        <v>820</v>
      </c>
      <c r="C186" s="135" t="s">
        <v>39</v>
      </c>
      <c r="D186" s="223" t="s">
        <v>599</v>
      </c>
      <c r="E186" s="223" t="s">
        <v>933</v>
      </c>
      <c r="F186" s="136" t="s">
        <v>793</v>
      </c>
      <c r="G186" s="168">
        <v>8</v>
      </c>
      <c r="H186" s="306" t="s">
        <v>580</v>
      </c>
      <c r="I186" s="55" t="s">
        <v>84</v>
      </c>
      <c r="J186" s="181" t="s">
        <v>85</v>
      </c>
      <c r="K186" s="181" t="s">
        <v>85</v>
      </c>
      <c r="L186" s="153"/>
    </row>
    <row r="187" spans="1:12" s="205" customFormat="1" ht="89.25" x14ac:dyDescent="0.25">
      <c r="A187" s="181" t="s">
        <v>7</v>
      </c>
      <c r="B187" s="270" t="s">
        <v>820</v>
      </c>
      <c r="C187" s="135" t="s">
        <v>39</v>
      </c>
      <c r="D187" s="223" t="s">
        <v>930</v>
      </c>
      <c r="E187" s="223" t="s">
        <v>934</v>
      </c>
      <c r="F187" s="136" t="s">
        <v>794</v>
      </c>
      <c r="G187" s="168">
        <v>12</v>
      </c>
      <c r="H187" s="182">
        <v>226363874</v>
      </c>
      <c r="I187" s="222" t="s">
        <v>960</v>
      </c>
      <c r="J187" s="272">
        <v>202300000000305</v>
      </c>
      <c r="K187" s="181" t="s">
        <v>373</v>
      </c>
    </row>
    <row r="188" spans="1:12" ht="63.75" x14ac:dyDescent="0.25">
      <c r="A188" s="181" t="s">
        <v>7</v>
      </c>
      <c r="B188" s="270" t="s">
        <v>795</v>
      </c>
      <c r="C188" s="135" t="s">
        <v>41</v>
      </c>
      <c r="D188" s="223" t="s">
        <v>150</v>
      </c>
      <c r="E188" s="223" t="s">
        <v>153</v>
      </c>
      <c r="F188" s="136" t="s">
        <v>796</v>
      </c>
      <c r="G188" s="55">
        <v>215045680.29999998</v>
      </c>
      <c r="H188" s="306" t="s">
        <v>580</v>
      </c>
      <c r="I188" s="55" t="s">
        <v>84</v>
      </c>
      <c r="J188" s="181" t="s">
        <v>85</v>
      </c>
      <c r="K188" s="181" t="s">
        <v>85</v>
      </c>
      <c r="L188" s="153"/>
    </row>
    <row r="189" spans="1:12" ht="63.75" x14ac:dyDescent="0.25">
      <c r="A189" s="273" t="s">
        <v>7</v>
      </c>
      <c r="B189" s="274" t="s">
        <v>795</v>
      </c>
      <c r="C189" s="187" t="s">
        <v>41</v>
      </c>
      <c r="D189" s="275" t="s">
        <v>154</v>
      </c>
      <c r="E189" s="275" t="s">
        <v>153</v>
      </c>
      <c r="F189" s="188" t="s">
        <v>796</v>
      </c>
      <c r="G189" s="276">
        <v>215045680.29999998</v>
      </c>
      <c r="H189" s="313" t="s">
        <v>580</v>
      </c>
      <c r="I189" s="276" t="s">
        <v>84</v>
      </c>
      <c r="J189" s="273" t="s">
        <v>85</v>
      </c>
      <c r="K189" s="273" t="s">
        <v>85</v>
      </c>
      <c r="L189" s="153"/>
    </row>
    <row r="190" spans="1:12" ht="127.5" x14ac:dyDescent="0.25">
      <c r="A190" s="156" t="s">
        <v>11</v>
      </c>
      <c r="B190" s="156" t="s">
        <v>812</v>
      </c>
      <c r="C190" s="144" t="s">
        <v>45</v>
      </c>
      <c r="D190" s="181" t="s">
        <v>608</v>
      </c>
      <c r="E190" s="156" t="s">
        <v>961</v>
      </c>
      <c r="F190" s="156" t="s">
        <v>796</v>
      </c>
      <c r="G190" s="167">
        <v>0.8</v>
      </c>
      <c r="H190" s="303">
        <v>18449523533.77</v>
      </c>
      <c r="I190" s="171" t="s">
        <v>954</v>
      </c>
      <c r="J190" s="277">
        <v>202300000000298</v>
      </c>
      <c r="K190" s="202" t="s">
        <v>962</v>
      </c>
    </row>
    <row r="191" spans="1:12" ht="127.5" x14ac:dyDescent="0.25">
      <c r="A191" s="156" t="s">
        <v>11</v>
      </c>
      <c r="B191" s="156" t="s">
        <v>812</v>
      </c>
      <c r="C191" s="144" t="s">
        <v>45</v>
      </c>
      <c r="D191" s="181" t="s">
        <v>947</v>
      </c>
      <c r="E191" s="156" t="s">
        <v>616</v>
      </c>
      <c r="F191" s="156" t="s">
        <v>800</v>
      </c>
      <c r="G191" s="157">
        <v>2</v>
      </c>
      <c r="H191" s="303">
        <v>172078466.33000001</v>
      </c>
      <c r="I191" s="171" t="s">
        <v>954</v>
      </c>
      <c r="J191" s="277">
        <v>202300000000298</v>
      </c>
      <c r="K191" s="202" t="s">
        <v>963</v>
      </c>
    </row>
    <row r="192" spans="1:12" ht="127.5" x14ac:dyDescent="0.25">
      <c r="A192" s="156" t="s">
        <v>11</v>
      </c>
      <c r="B192" s="156" t="s">
        <v>812</v>
      </c>
      <c r="C192" s="144" t="s">
        <v>45</v>
      </c>
      <c r="D192" s="181" t="s">
        <v>948</v>
      </c>
      <c r="E192" s="144" t="s">
        <v>622</v>
      </c>
      <c r="F192" s="156" t="s">
        <v>800</v>
      </c>
      <c r="G192" s="157">
        <v>2</v>
      </c>
      <c r="H192" s="303">
        <v>1333148622.0599999</v>
      </c>
      <c r="I192" s="171" t="s">
        <v>954</v>
      </c>
      <c r="J192" s="277">
        <v>202300000000298</v>
      </c>
      <c r="K192" s="202" t="s">
        <v>963</v>
      </c>
    </row>
    <row r="193" spans="1:12" ht="127.5" x14ac:dyDescent="0.25">
      <c r="A193" s="156" t="s">
        <v>11</v>
      </c>
      <c r="B193" s="156" t="s">
        <v>812</v>
      </c>
      <c r="C193" s="144" t="s">
        <v>45</v>
      </c>
      <c r="D193" s="181" t="s">
        <v>626</v>
      </c>
      <c r="E193" s="156" t="s">
        <v>628</v>
      </c>
      <c r="F193" s="156" t="s">
        <v>800</v>
      </c>
      <c r="G193" s="157">
        <v>3</v>
      </c>
      <c r="H193" s="303">
        <v>0</v>
      </c>
      <c r="I193" s="158" t="s">
        <v>84</v>
      </c>
      <c r="J193" s="183" t="s">
        <v>85</v>
      </c>
      <c r="K193" s="183" t="s">
        <v>85</v>
      </c>
    </row>
    <row r="194" spans="1:12" ht="127.5" x14ac:dyDescent="0.25">
      <c r="A194" s="156" t="s">
        <v>11</v>
      </c>
      <c r="B194" s="156" t="s">
        <v>812</v>
      </c>
      <c r="C194" s="144" t="s">
        <v>45</v>
      </c>
      <c r="D194" s="181" t="s">
        <v>629</v>
      </c>
      <c r="E194" s="156" t="s">
        <v>631</v>
      </c>
      <c r="F194" s="156" t="s">
        <v>793</v>
      </c>
      <c r="G194" s="157">
        <v>65682</v>
      </c>
      <c r="H194" s="303">
        <v>0</v>
      </c>
      <c r="I194" s="158" t="s">
        <v>84</v>
      </c>
      <c r="J194" s="179" t="s">
        <v>85</v>
      </c>
      <c r="K194" s="179" t="s">
        <v>85</v>
      </c>
    </row>
    <row r="195" spans="1:12" s="184" customFormat="1" ht="63.75" x14ac:dyDescent="0.25">
      <c r="A195" s="181" t="s">
        <v>11</v>
      </c>
      <c r="B195" s="156" t="s">
        <v>795</v>
      </c>
      <c r="C195" s="135" t="s">
        <v>632</v>
      </c>
      <c r="D195" s="135" t="s">
        <v>150</v>
      </c>
      <c r="E195" s="135" t="s">
        <v>153</v>
      </c>
      <c r="F195" s="181" t="s">
        <v>796</v>
      </c>
      <c r="G195" s="241">
        <v>21375000000</v>
      </c>
      <c r="H195" s="306">
        <v>0</v>
      </c>
      <c r="I195" s="158" t="s">
        <v>84</v>
      </c>
      <c r="J195" s="183" t="s">
        <v>85</v>
      </c>
      <c r="K195" s="183" t="s">
        <v>85</v>
      </c>
      <c r="L195" s="278"/>
    </row>
    <row r="196" spans="1:12" s="184" customFormat="1" ht="63.75" x14ac:dyDescent="0.25">
      <c r="A196" s="273" t="s">
        <v>11</v>
      </c>
      <c r="B196" s="159" t="s">
        <v>795</v>
      </c>
      <c r="C196" s="187" t="s">
        <v>632</v>
      </c>
      <c r="D196" s="187" t="s">
        <v>154</v>
      </c>
      <c r="E196" s="187" t="s">
        <v>153</v>
      </c>
      <c r="F196" s="273" t="s">
        <v>796</v>
      </c>
      <c r="G196" s="279">
        <v>21375000000</v>
      </c>
      <c r="H196" s="313">
        <v>0</v>
      </c>
      <c r="I196" s="162" t="s">
        <v>84</v>
      </c>
      <c r="J196" s="280" t="s">
        <v>85</v>
      </c>
      <c r="K196" s="280" t="s">
        <v>85</v>
      </c>
      <c r="L196" s="278"/>
    </row>
    <row r="197" spans="1:12" s="145" customFormat="1" ht="76.5" x14ac:dyDescent="0.25">
      <c r="A197" s="156" t="s">
        <v>26</v>
      </c>
      <c r="B197" s="165" t="s">
        <v>818</v>
      </c>
      <c r="C197" s="144" t="s">
        <v>39</v>
      </c>
      <c r="D197" s="281" t="s">
        <v>156</v>
      </c>
      <c r="E197" s="281" t="s">
        <v>839</v>
      </c>
      <c r="F197" s="139" t="s">
        <v>794</v>
      </c>
      <c r="G197" s="282">
        <v>158</v>
      </c>
      <c r="H197" s="303">
        <v>179791935.93000001</v>
      </c>
      <c r="I197" s="283" t="s">
        <v>123</v>
      </c>
      <c r="J197" s="284">
        <v>202300000000305</v>
      </c>
      <c r="K197" s="285" t="s">
        <v>162</v>
      </c>
    </row>
    <row r="198" spans="1:12" s="145" customFormat="1" ht="76.5" x14ac:dyDescent="0.25">
      <c r="A198" s="156" t="s">
        <v>26</v>
      </c>
      <c r="B198" s="165" t="s">
        <v>818</v>
      </c>
      <c r="C198" s="144" t="s">
        <v>39</v>
      </c>
      <c r="D198" s="281" t="s">
        <v>159</v>
      </c>
      <c r="E198" s="281" t="s">
        <v>636</v>
      </c>
      <c r="F198" s="139" t="s">
        <v>794</v>
      </c>
      <c r="G198" s="282">
        <v>63</v>
      </c>
      <c r="H198" s="303">
        <v>101504904.70666669</v>
      </c>
      <c r="I198" s="283" t="s">
        <v>123</v>
      </c>
      <c r="J198" s="284">
        <v>202300000000305</v>
      </c>
      <c r="K198" s="285" t="s">
        <v>162</v>
      </c>
    </row>
    <row r="199" spans="1:12" s="145" customFormat="1" ht="102" x14ac:dyDescent="0.25">
      <c r="A199" s="156" t="s">
        <v>26</v>
      </c>
      <c r="B199" s="165" t="s">
        <v>818</v>
      </c>
      <c r="C199" s="144" t="s">
        <v>39</v>
      </c>
      <c r="D199" s="281" t="s">
        <v>637</v>
      </c>
      <c r="E199" s="281" t="s">
        <v>638</v>
      </c>
      <c r="F199" s="139" t="s">
        <v>794</v>
      </c>
      <c r="G199" s="282">
        <v>110</v>
      </c>
      <c r="H199" s="303">
        <v>172970328.20000005</v>
      </c>
      <c r="I199" s="283" t="s">
        <v>123</v>
      </c>
      <c r="J199" s="284">
        <v>202300000000305</v>
      </c>
      <c r="K199" s="285" t="s">
        <v>479</v>
      </c>
    </row>
    <row r="200" spans="1:12" s="145" customFormat="1" ht="102" x14ac:dyDescent="0.25">
      <c r="A200" s="156" t="s">
        <v>26</v>
      </c>
      <c r="B200" s="165" t="s">
        <v>818</v>
      </c>
      <c r="C200" s="144" t="s">
        <v>39</v>
      </c>
      <c r="D200" s="281" t="s">
        <v>640</v>
      </c>
      <c r="E200" s="281" t="s">
        <v>840</v>
      </c>
      <c r="F200" s="139" t="s">
        <v>794</v>
      </c>
      <c r="G200" s="282">
        <v>89</v>
      </c>
      <c r="H200" s="303">
        <v>132132943.34666669</v>
      </c>
      <c r="I200" s="283" t="s">
        <v>123</v>
      </c>
      <c r="J200" s="284">
        <v>202300000000305</v>
      </c>
      <c r="K200" s="285" t="s">
        <v>479</v>
      </c>
    </row>
    <row r="201" spans="1:12" s="145" customFormat="1" ht="102" x14ac:dyDescent="0.25">
      <c r="A201" s="156" t="s">
        <v>26</v>
      </c>
      <c r="B201" s="165" t="s">
        <v>818</v>
      </c>
      <c r="C201" s="144" t="s">
        <v>39</v>
      </c>
      <c r="D201" s="281" t="s">
        <v>821</v>
      </c>
      <c r="E201" s="281" t="s">
        <v>841</v>
      </c>
      <c r="F201" s="139" t="s">
        <v>794</v>
      </c>
      <c r="G201" s="282">
        <v>49</v>
      </c>
      <c r="H201" s="303">
        <v>99463035.464000016</v>
      </c>
      <c r="I201" s="283" t="s">
        <v>123</v>
      </c>
      <c r="J201" s="284">
        <v>202300000000305</v>
      </c>
      <c r="K201" s="285" t="s">
        <v>479</v>
      </c>
    </row>
    <row r="202" spans="1:12" s="145" customFormat="1" ht="102" x14ac:dyDescent="0.25">
      <c r="A202" s="156" t="s">
        <v>26</v>
      </c>
      <c r="B202" s="165" t="s">
        <v>818</v>
      </c>
      <c r="C202" s="144" t="s">
        <v>39</v>
      </c>
      <c r="D202" s="281" t="s">
        <v>822</v>
      </c>
      <c r="E202" s="281" t="s">
        <v>842</v>
      </c>
      <c r="F202" s="139" t="s">
        <v>794</v>
      </c>
      <c r="G202" s="282">
        <v>16500</v>
      </c>
      <c r="H202" s="178">
        <v>495511008.92857099</v>
      </c>
      <c r="I202" s="283" t="s">
        <v>123</v>
      </c>
      <c r="J202" s="284">
        <v>202300000000305</v>
      </c>
      <c r="K202" s="285" t="s">
        <v>949</v>
      </c>
    </row>
    <row r="203" spans="1:12" s="145" customFormat="1" ht="140.25" x14ac:dyDescent="0.25">
      <c r="A203" s="156" t="s">
        <v>26</v>
      </c>
      <c r="B203" s="165" t="s">
        <v>818</v>
      </c>
      <c r="C203" s="144" t="s">
        <v>39</v>
      </c>
      <c r="D203" s="281" t="s">
        <v>823</v>
      </c>
      <c r="E203" s="281" t="s">
        <v>843</v>
      </c>
      <c r="F203" s="139" t="s">
        <v>794</v>
      </c>
      <c r="G203" s="282">
        <v>17100</v>
      </c>
      <c r="H203" s="178">
        <v>513529591.07142901</v>
      </c>
      <c r="I203" s="283" t="s">
        <v>123</v>
      </c>
      <c r="J203" s="284">
        <v>202300000000305</v>
      </c>
      <c r="K203" s="285" t="s">
        <v>315</v>
      </c>
    </row>
    <row r="204" spans="1:12" s="145" customFormat="1" ht="89.25" x14ac:dyDescent="0.25">
      <c r="A204" s="156" t="s">
        <v>26</v>
      </c>
      <c r="B204" s="165" t="s">
        <v>818</v>
      </c>
      <c r="C204" s="144" t="s">
        <v>39</v>
      </c>
      <c r="D204" s="281" t="s">
        <v>824</v>
      </c>
      <c r="E204" s="281" t="s">
        <v>501</v>
      </c>
      <c r="F204" s="139" t="s">
        <v>794</v>
      </c>
      <c r="G204" s="282">
        <v>200</v>
      </c>
      <c r="H204" s="303">
        <v>0</v>
      </c>
      <c r="I204" s="286" t="s">
        <v>84</v>
      </c>
      <c r="J204" s="287" t="s">
        <v>84</v>
      </c>
      <c r="K204" s="287" t="s">
        <v>84</v>
      </c>
    </row>
    <row r="205" spans="1:12" s="145" customFormat="1" ht="89.25" x14ac:dyDescent="0.25">
      <c r="A205" s="156" t="s">
        <v>26</v>
      </c>
      <c r="B205" s="165" t="s">
        <v>818</v>
      </c>
      <c r="C205" s="144" t="s">
        <v>39</v>
      </c>
      <c r="D205" s="281" t="s">
        <v>825</v>
      </c>
      <c r="E205" s="281" t="s">
        <v>501</v>
      </c>
      <c r="F205" s="139" t="s">
        <v>794</v>
      </c>
      <c r="G205" s="282">
        <v>40</v>
      </c>
      <c r="H205" s="303">
        <v>382800000</v>
      </c>
      <c r="I205" s="283" t="s">
        <v>123</v>
      </c>
      <c r="J205" s="284">
        <v>202300000000305</v>
      </c>
      <c r="K205" s="285" t="s">
        <v>315</v>
      </c>
    </row>
    <row r="206" spans="1:12" s="145" customFormat="1" ht="89.25" x14ac:dyDescent="0.25">
      <c r="A206" s="156" t="s">
        <v>26</v>
      </c>
      <c r="B206" s="165" t="s">
        <v>798</v>
      </c>
      <c r="C206" s="144" t="s">
        <v>39</v>
      </c>
      <c r="D206" s="281" t="s">
        <v>826</v>
      </c>
      <c r="E206" s="281" t="s">
        <v>844</v>
      </c>
      <c r="F206" s="139" t="s">
        <v>794</v>
      </c>
      <c r="G206" s="282">
        <v>22</v>
      </c>
      <c r="H206" s="303">
        <v>142899558.49333334</v>
      </c>
      <c r="I206" s="283" t="s">
        <v>123</v>
      </c>
      <c r="J206" s="284">
        <v>202300000000305</v>
      </c>
      <c r="K206" s="285" t="s">
        <v>124</v>
      </c>
    </row>
    <row r="207" spans="1:12" s="145" customFormat="1" ht="76.5" x14ac:dyDescent="0.25">
      <c r="A207" s="156" t="s">
        <v>26</v>
      </c>
      <c r="B207" s="165" t="s">
        <v>798</v>
      </c>
      <c r="C207" s="144" t="s">
        <v>39</v>
      </c>
      <c r="D207" s="281" t="s">
        <v>827</v>
      </c>
      <c r="E207" s="281" t="s">
        <v>661</v>
      </c>
      <c r="F207" s="139" t="s">
        <v>794</v>
      </c>
      <c r="G207" s="282">
        <v>45</v>
      </c>
      <c r="H207" s="303">
        <v>0</v>
      </c>
      <c r="I207" s="286" t="s">
        <v>84</v>
      </c>
      <c r="J207" s="287" t="s">
        <v>84</v>
      </c>
      <c r="K207" s="287" t="s">
        <v>84</v>
      </c>
    </row>
    <row r="208" spans="1:12" s="145" customFormat="1" ht="114.75" x14ac:dyDescent="0.25">
      <c r="A208" s="156" t="s">
        <v>26</v>
      </c>
      <c r="B208" s="165" t="s">
        <v>798</v>
      </c>
      <c r="C208" s="144" t="s">
        <v>39</v>
      </c>
      <c r="D208" s="281" t="s">
        <v>828</v>
      </c>
      <c r="E208" s="281" t="s">
        <v>845</v>
      </c>
      <c r="F208" s="139" t="s">
        <v>794</v>
      </c>
      <c r="G208" s="282">
        <v>87</v>
      </c>
      <c r="H208" s="303">
        <v>162760982</v>
      </c>
      <c r="I208" s="283" t="s">
        <v>123</v>
      </c>
      <c r="J208" s="284">
        <v>202300000000305</v>
      </c>
      <c r="K208" s="285" t="s">
        <v>124</v>
      </c>
    </row>
    <row r="209" spans="1:11" s="145" customFormat="1" ht="89.25" x14ac:dyDescent="0.25">
      <c r="A209" s="156" t="s">
        <v>26</v>
      </c>
      <c r="B209" s="165" t="s">
        <v>798</v>
      </c>
      <c r="C209" s="144" t="s">
        <v>39</v>
      </c>
      <c r="D209" s="281" t="s">
        <v>667</v>
      </c>
      <c r="E209" s="281" t="s">
        <v>846</v>
      </c>
      <c r="F209" s="139" t="s">
        <v>793</v>
      </c>
      <c r="G209" s="282">
        <v>2</v>
      </c>
      <c r="H209" s="303">
        <v>43112207.138000004</v>
      </c>
      <c r="I209" s="283" t="s">
        <v>123</v>
      </c>
      <c r="J209" s="284">
        <v>202300000000305</v>
      </c>
      <c r="K209" s="285" t="s">
        <v>124</v>
      </c>
    </row>
    <row r="210" spans="1:11" s="145" customFormat="1" ht="76.5" x14ac:dyDescent="0.25">
      <c r="A210" s="156" t="s">
        <v>26</v>
      </c>
      <c r="B210" s="165" t="s">
        <v>798</v>
      </c>
      <c r="C210" s="144" t="s">
        <v>39</v>
      </c>
      <c r="D210" s="281" t="s">
        <v>669</v>
      </c>
      <c r="E210" s="281" t="s">
        <v>847</v>
      </c>
      <c r="F210" s="139" t="s">
        <v>794</v>
      </c>
      <c r="G210" s="282">
        <v>6</v>
      </c>
      <c r="H210" s="303">
        <v>0</v>
      </c>
      <c r="I210" s="286" t="s">
        <v>84</v>
      </c>
      <c r="J210" s="287" t="s">
        <v>84</v>
      </c>
      <c r="K210" s="287" t="s">
        <v>84</v>
      </c>
    </row>
    <row r="211" spans="1:11" s="145" customFormat="1" ht="76.5" x14ac:dyDescent="0.25">
      <c r="A211" s="156" t="s">
        <v>26</v>
      </c>
      <c r="B211" s="165" t="s">
        <v>798</v>
      </c>
      <c r="C211" s="144" t="s">
        <v>39</v>
      </c>
      <c r="D211" s="281" t="s">
        <v>672</v>
      </c>
      <c r="E211" s="281" t="s">
        <v>848</v>
      </c>
      <c r="F211" s="139" t="s">
        <v>800</v>
      </c>
      <c r="G211" s="282">
        <v>1</v>
      </c>
      <c r="H211" s="303">
        <v>10547570</v>
      </c>
      <c r="I211" s="283" t="s">
        <v>123</v>
      </c>
      <c r="J211" s="284">
        <v>202300000000305</v>
      </c>
      <c r="K211" s="285" t="s">
        <v>162</v>
      </c>
    </row>
    <row r="212" spans="1:11" s="145" customFormat="1" ht="76.5" x14ac:dyDescent="0.25">
      <c r="A212" s="156" t="s">
        <v>26</v>
      </c>
      <c r="B212" s="165" t="s">
        <v>798</v>
      </c>
      <c r="C212" s="144" t="s">
        <v>39</v>
      </c>
      <c r="D212" s="281" t="s">
        <v>829</v>
      </c>
      <c r="E212" s="281" t="s">
        <v>849</v>
      </c>
      <c r="F212" s="139" t="s">
        <v>796</v>
      </c>
      <c r="G212" s="282">
        <v>8</v>
      </c>
      <c r="H212" s="303">
        <v>0</v>
      </c>
      <c r="I212" s="286" t="s">
        <v>84</v>
      </c>
      <c r="J212" s="287" t="s">
        <v>84</v>
      </c>
      <c r="K212" s="287" t="s">
        <v>84</v>
      </c>
    </row>
    <row r="213" spans="1:11" s="145" customFormat="1" ht="127.5" x14ac:dyDescent="0.25">
      <c r="A213" s="156" t="s">
        <v>26</v>
      </c>
      <c r="B213" s="165" t="s">
        <v>798</v>
      </c>
      <c r="C213" s="144" t="s">
        <v>39</v>
      </c>
      <c r="D213" s="281" t="s">
        <v>830</v>
      </c>
      <c r="E213" s="281" t="s">
        <v>680</v>
      </c>
      <c r="F213" s="139" t="s">
        <v>794</v>
      </c>
      <c r="G213" s="282">
        <v>10305</v>
      </c>
      <c r="H213" s="303">
        <v>9239273</v>
      </c>
      <c r="I213" s="283" t="s">
        <v>123</v>
      </c>
      <c r="J213" s="284">
        <v>202300000000305</v>
      </c>
      <c r="K213" s="139" t="s">
        <v>224</v>
      </c>
    </row>
    <row r="214" spans="1:11" s="145" customFormat="1" ht="76.5" x14ac:dyDescent="0.25">
      <c r="A214" s="156" t="s">
        <v>26</v>
      </c>
      <c r="B214" s="165" t="s">
        <v>798</v>
      </c>
      <c r="C214" s="144" t="s">
        <v>39</v>
      </c>
      <c r="D214" s="281" t="s">
        <v>831</v>
      </c>
      <c r="E214" s="281" t="s">
        <v>683</v>
      </c>
      <c r="F214" s="139" t="s">
        <v>794</v>
      </c>
      <c r="G214" s="282">
        <v>10</v>
      </c>
      <c r="H214" s="303">
        <v>93157640.586000025</v>
      </c>
      <c r="I214" s="283" t="s">
        <v>123</v>
      </c>
      <c r="J214" s="284">
        <v>202300000000305</v>
      </c>
      <c r="K214" s="285" t="s">
        <v>373</v>
      </c>
    </row>
    <row r="215" spans="1:11" s="145" customFormat="1" ht="102" x14ac:dyDescent="0.25">
      <c r="A215" s="156" t="s">
        <v>26</v>
      </c>
      <c r="B215" s="165" t="s">
        <v>818</v>
      </c>
      <c r="C215" s="144" t="s">
        <v>39</v>
      </c>
      <c r="D215" s="281" t="s">
        <v>832</v>
      </c>
      <c r="E215" s="281" t="s">
        <v>850</v>
      </c>
      <c r="F215" s="139" t="s">
        <v>794</v>
      </c>
      <c r="G215" s="282">
        <v>10</v>
      </c>
      <c r="H215" s="303">
        <v>73577830.703466684</v>
      </c>
      <c r="I215" s="283" t="s">
        <v>123</v>
      </c>
      <c r="J215" s="284">
        <v>202300000000305</v>
      </c>
      <c r="K215" s="285" t="s">
        <v>124</v>
      </c>
    </row>
    <row r="216" spans="1:11" s="145" customFormat="1" ht="76.5" x14ac:dyDescent="0.25">
      <c r="A216" s="156" t="s">
        <v>26</v>
      </c>
      <c r="B216" s="165" t="s">
        <v>818</v>
      </c>
      <c r="C216" s="144" t="s">
        <v>39</v>
      </c>
      <c r="D216" s="281" t="s">
        <v>833</v>
      </c>
      <c r="E216" s="281" t="s">
        <v>851</v>
      </c>
      <c r="F216" s="139" t="s">
        <v>794</v>
      </c>
      <c r="G216" s="282">
        <v>57</v>
      </c>
      <c r="H216" s="303">
        <v>62709389.096000016</v>
      </c>
      <c r="I216" s="283" t="s">
        <v>123</v>
      </c>
      <c r="J216" s="284">
        <v>202300000000305</v>
      </c>
      <c r="K216" s="285" t="s">
        <v>124</v>
      </c>
    </row>
    <row r="217" spans="1:11" s="145" customFormat="1" ht="76.5" x14ac:dyDescent="0.25">
      <c r="A217" s="156" t="s">
        <v>26</v>
      </c>
      <c r="B217" s="165" t="s">
        <v>820</v>
      </c>
      <c r="C217" s="144" t="s">
        <v>39</v>
      </c>
      <c r="D217" s="281" t="s">
        <v>834</v>
      </c>
      <c r="E217" s="281" t="s">
        <v>852</v>
      </c>
      <c r="F217" s="139" t="s">
        <v>794</v>
      </c>
      <c r="G217" s="282">
        <v>17</v>
      </c>
      <c r="H217" s="303">
        <v>401231342.06400001</v>
      </c>
      <c r="I217" s="283" t="s">
        <v>123</v>
      </c>
      <c r="J217" s="284">
        <v>202300000000305</v>
      </c>
      <c r="K217" s="285" t="s">
        <v>124</v>
      </c>
    </row>
    <row r="218" spans="1:11" s="145" customFormat="1" ht="102" x14ac:dyDescent="0.25">
      <c r="A218" s="156" t="s">
        <v>26</v>
      </c>
      <c r="B218" s="165" t="s">
        <v>818</v>
      </c>
      <c r="C218" s="144" t="s">
        <v>39</v>
      </c>
      <c r="D218" s="281" t="s">
        <v>835</v>
      </c>
      <c r="E218" s="281" t="s">
        <v>324</v>
      </c>
      <c r="F218" s="139" t="s">
        <v>796</v>
      </c>
      <c r="G218" s="288">
        <v>1</v>
      </c>
      <c r="H218" s="303">
        <v>0</v>
      </c>
      <c r="I218" s="286" t="s">
        <v>84</v>
      </c>
      <c r="J218" s="287" t="s">
        <v>84</v>
      </c>
      <c r="K218" s="287" t="s">
        <v>84</v>
      </c>
    </row>
    <row r="219" spans="1:11" s="145" customFormat="1" ht="89.25" x14ac:dyDescent="0.25">
      <c r="A219" s="156" t="s">
        <v>26</v>
      </c>
      <c r="B219" s="172" t="s">
        <v>818</v>
      </c>
      <c r="C219" s="144" t="s">
        <v>39</v>
      </c>
      <c r="D219" s="281" t="s">
        <v>693</v>
      </c>
      <c r="E219" s="281" t="s">
        <v>695</v>
      </c>
      <c r="F219" s="139" t="s">
        <v>794</v>
      </c>
      <c r="G219" s="282">
        <v>200</v>
      </c>
      <c r="H219" s="303">
        <v>0</v>
      </c>
      <c r="I219" s="286" t="s">
        <v>84</v>
      </c>
      <c r="J219" s="287" t="s">
        <v>84</v>
      </c>
      <c r="K219" s="287" t="s">
        <v>84</v>
      </c>
    </row>
    <row r="220" spans="1:11" s="145" customFormat="1" ht="165.75" x14ac:dyDescent="0.25">
      <c r="A220" s="156" t="s">
        <v>26</v>
      </c>
      <c r="B220" s="172" t="s">
        <v>818</v>
      </c>
      <c r="C220" s="144" t="s">
        <v>39</v>
      </c>
      <c r="D220" s="281" t="s">
        <v>836</v>
      </c>
      <c r="E220" s="281" t="s">
        <v>853</v>
      </c>
      <c r="F220" s="139" t="s">
        <v>794</v>
      </c>
      <c r="G220" s="282">
        <v>2</v>
      </c>
      <c r="H220" s="303">
        <v>0</v>
      </c>
      <c r="I220" s="286" t="s">
        <v>84</v>
      </c>
      <c r="J220" s="287" t="s">
        <v>84</v>
      </c>
      <c r="K220" s="287" t="s">
        <v>84</v>
      </c>
    </row>
    <row r="221" spans="1:11" s="145" customFormat="1" ht="165.75" x14ac:dyDescent="0.25">
      <c r="A221" s="156" t="s">
        <v>26</v>
      </c>
      <c r="B221" s="172" t="s">
        <v>818</v>
      </c>
      <c r="C221" s="144" t="s">
        <v>39</v>
      </c>
      <c r="D221" s="281" t="s">
        <v>837</v>
      </c>
      <c r="E221" s="281" t="s">
        <v>853</v>
      </c>
      <c r="F221" s="139" t="s">
        <v>796</v>
      </c>
      <c r="G221" s="282">
        <v>2</v>
      </c>
      <c r="H221" s="303">
        <v>0</v>
      </c>
      <c r="I221" s="286" t="s">
        <v>84</v>
      </c>
      <c r="J221" s="287" t="s">
        <v>84</v>
      </c>
      <c r="K221" s="287" t="s">
        <v>84</v>
      </c>
    </row>
    <row r="222" spans="1:11" s="145" customFormat="1" ht="102" x14ac:dyDescent="0.25">
      <c r="A222" s="156" t="s">
        <v>26</v>
      </c>
      <c r="B222" s="165" t="s">
        <v>818</v>
      </c>
      <c r="C222" s="144" t="s">
        <v>39</v>
      </c>
      <c r="D222" s="281" t="s">
        <v>838</v>
      </c>
      <c r="E222" s="139" t="s">
        <v>854</v>
      </c>
      <c r="F222" s="139" t="s">
        <v>793</v>
      </c>
      <c r="G222" s="282">
        <v>5</v>
      </c>
      <c r="H222" s="303">
        <v>75148033</v>
      </c>
      <c r="I222" s="283" t="s">
        <v>123</v>
      </c>
      <c r="J222" s="284">
        <v>202300000000305</v>
      </c>
      <c r="K222" s="285" t="s">
        <v>955</v>
      </c>
    </row>
    <row r="223" spans="1:11" s="289" customFormat="1" ht="127.5" x14ac:dyDescent="0.25">
      <c r="A223" s="181" t="s">
        <v>26</v>
      </c>
      <c r="B223" s="172" t="s">
        <v>795</v>
      </c>
      <c r="C223" s="135" t="s">
        <v>39</v>
      </c>
      <c r="D223" s="281" t="s">
        <v>700</v>
      </c>
      <c r="E223" s="281" t="s">
        <v>855</v>
      </c>
      <c r="F223" s="139" t="s">
        <v>796</v>
      </c>
      <c r="G223" s="282">
        <v>2</v>
      </c>
      <c r="H223" s="303">
        <v>0</v>
      </c>
      <c r="I223" s="286" t="s">
        <v>84</v>
      </c>
      <c r="J223" s="287" t="s">
        <v>84</v>
      </c>
      <c r="K223" s="287" t="s">
        <v>84</v>
      </c>
    </row>
    <row r="224" spans="1:11" s="270" customFormat="1" ht="293.25" x14ac:dyDescent="0.25">
      <c r="A224" s="181" t="s">
        <v>26</v>
      </c>
      <c r="B224" s="165" t="s">
        <v>818</v>
      </c>
      <c r="C224" s="135" t="s">
        <v>39</v>
      </c>
      <c r="D224" s="281" t="s">
        <v>701</v>
      </c>
      <c r="E224" s="281" t="s">
        <v>856</v>
      </c>
      <c r="F224" s="139" t="s">
        <v>796</v>
      </c>
      <c r="G224" s="282">
        <v>5</v>
      </c>
      <c r="H224" s="303">
        <v>20756916.213333338</v>
      </c>
      <c r="I224" s="283" t="s">
        <v>123</v>
      </c>
      <c r="J224" s="284">
        <v>202300000000305</v>
      </c>
      <c r="K224" s="285" t="s">
        <v>162</v>
      </c>
    </row>
    <row r="225" spans="1:11" s="145" customFormat="1" ht="63.75" x14ac:dyDescent="0.25">
      <c r="A225" s="156" t="s">
        <v>26</v>
      </c>
      <c r="B225" s="165" t="s">
        <v>795</v>
      </c>
      <c r="C225" s="135" t="s">
        <v>632</v>
      </c>
      <c r="D225" s="281" t="s">
        <v>150</v>
      </c>
      <c r="E225" s="281" t="s">
        <v>153</v>
      </c>
      <c r="F225" s="139" t="s">
        <v>796</v>
      </c>
      <c r="G225" s="282">
        <v>6575765928.9956026</v>
      </c>
      <c r="H225" s="303">
        <v>0</v>
      </c>
      <c r="I225" s="286" t="s">
        <v>84</v>
      </c>
      <c r="J225" s="287" t="s">
        <v>84</v>
      </c>
      <c r="K225" s="287" t="s">
        <v>84</v>
      </c>
    </row>
    <row r="226" spans="1:11" s="145" customFormat="1" ht="63.75" x14ac:dyDescent="0.25">
      <c r="A226" s="156" t="s">
        <v>26</v>
      </c>
      <c r="B226" s="165" t="s">
        <v>795</v>
      </c>
      <c r="C226" s="135" t="s">
        <v>632</v>
      </c>
      <c r="D226" s="222" t="s">
        <v>154</v>
      </c>
      <c r="E226" s="222" t="s">
        <v>153</v>
      </c>
      <c r="F226" s="181" t="s">
        <v>796</v>
      </c>
      <c r="G226" s="290">
        <v>6575765928.9956026</v>
      </c>
      <c r="H226" s="303">
        <v>0</v>
      </c>
      <c r="I226" s="286" t="s">
        <v>84</v>
      </c>
      <c r="J226" s="287" t="s">
        <v>84</v>
      </c>
      <c r="K226" s="287" t="s">
        <v>84</v>
      </c>
    </row>
    <row r="227" spans="1:11" s="153" customFormat="1" ht="63.75" x14ac:dyDescent="0.25">
      <c r="A227" s="236" t="s">
        <v>3</v>
      </c>
      <c r="B227" s="291" t="s">
        <v>952</v>
      </c>
      <c r="C227" s="143" t="s">
        <v>41</v>
      </c>
      <c r="D227" s="292" t="s">
        <v>702</v>
      </c>
      <c r="E227" s="292" t="s">
        <v>704</v>
      </c>
      <c r="F227" s="226" t="s">
        <v>793</v>
      </c>
      <c r="G227" s="293">
        <v>1</v>
      </c>
      <c r="H227" s="312">
        <v>0</v>
      </c>
      <c r="I227" s="294" t="s">
        <v>84</v>
      </c>
      <c r="J227" s="295" t="s">
        <v>85</v>
      </c>
      <c r="K227" s="295" t="s">
        <v>85</v>
      </c>
    </row>
    <row r="228" spans="1:11" s="153" customFormat="1" ht="114.75" x14ac:dyDescent="0.25">
      <c r="A228" s="156" t="s">
        <v>3</v>
      </c>
      <c r="B228" s="253" t="s">
        <v>952</v>
      </c>
      <c r="C228" s="144" t="s">
        <v>41</v>
      </c>
      <c r="D228" s="194" t="s">
        <v>950</v>
      </c>
      <c r="E228" s="144" t="s">
        <v>951</v>
      </c>
      <c r="F228" s="181" t="s">
        <v>793</v>
      </c>
      <c r="G228" s="177">
        <v>711</v>
      </c>
      <c r="H228" s="303">
        <v>675000000</v>
      </c>
      <c r="I228" s="171" t="s">
        <v>957</v>
      </c>
      <c r="J228" s="180">
        <v>202300000000303</v>
      </c>
      <c r="K228" s="202" t="s">
        <v>708</v>
      </c>
    </row>
    <row r="229" spans="1:11" s="153" customFormat="1" ht="114.75" x14ac:dyDescent="0.25">
      <c r="A229" s="156" t="s">
        <v>3</v>
      </c>
      <c r="B229" s="253" t="s">
        <v>952</v>
      </c>
      <c r="C229" s="144" t="s">
        <v>41</v>
      </c>
      <c r="D229" s="215" t="s">
        <v>711</v>
      </c>
      <c r="E229" s="215" t="s">
        <v>715</v>
      </c>
      <c r="F229" s="181" t="s">
        <v>793</v>
      </c>
      <c r="G229" s="177">
        <v>1</v>
      </c>
      <c r="H229" s="303">
        <v>675000000</v>
      </c>
      <c r="I229" s="171" t="s">
        <v>957</v>
      </c>
      <c r="J229" s="180">
        <v>202300000000303</v>
      </c>
      <c r="K229" s="202" t="s">
        <v>708</v>
      </c>
    </row>
    <row r="230" spans="1:11" s="153" customFormat="1" ht="114.75" x14ac:dyDescent="0.25">
      <c r="A230" s="156" t="s">
        <v>3</v>
      </c>
      <c r="B230" s="253" t="s">
        <v>952</v>
      </c>
      <c r="C230" s="144" t="s">
        <v>41</v>
      </c>
      <c r="D230" s="215" t="s">
        <v>716</v>
      </c>
      <c r="E230" s="215" t="s">
        <v>718</v>
      </c>
      <c r="F230" s="181" t="s">
        <v>793</v>
      </c>
      <c r="G230" s="177">
        <v>50</v>
      </c>
      <c r="H230" s="303">
        <v>550000000</v>
      </c>
      <c r="I230" s="171" t="s">
        <v>957</v>
      </c>
      <c r="J230" s="180">
        <v>202300000000303</v>
      </c>
      <c r="K230" s="202" t="s">
        <v>719</v>
      </c>
    </row>
    <row r="231" spans="1:11" s="153" customFormat="1" ht="63.75" x14ac:dyDescent="0.25">
      <c r="A231" s="156" t="s">
        <v>3</v>
      </c>
      <c r="B231" s="253" t="s">
        <v>952</v>
      </c>
      <c r="C231" s="144" t="s">
        <v>41</v>
      </c>
      <c r="D231" s="215" t="s">
        <v>722</v>
      </c>
      <c r="E231" s="215" t="s">
        <v>724</v>
      </c>
      <c r="F231" s="181" t="s">
        <v>796</v>
      </c>
      <c r="G231" s="296">
        <v>0.9</v>
      </c>
      <c r="H231" s="303">
        <v>0</v>
      </c>
      <c r="I231" s="158" t="s">
        <v>84</v>
      </c>
      <c r="J231" s="179" t="s">
        <v>85</v>
      </c>
      <c r="K231" s="179" t="s">
        <v>85</v>
      </c>
    </row>
    <row r="232" spans="1:11" s="153" customFormat="1" ht="63.75" x14ac:dyDescent="0.25">
      <c r="A232" s="156" t="s">
        <v>3</v>
      </c>
      <c r="B232" s="253" t="s">
        <v>952</v>
      </c>
      <c r="C232" s="144" t="s">
        <v>41</v>
      </c>
      <c r="D232" s="215" t="s">
        <v>702</v>
      </c>
      <c r="E232" s="215" t="s">
        <v>726</v>
      </c>
      <c r="F232" s="181" t="s">
        <v>793</v>
      </c>
      <c r="G232" s="177">
        <v>16</v>
      </c>
      <c r="H232" s="303">
        <v>0</v>
      </c>
      <c r="I232" s="158" t="s">
        <v>84</v>
      </c>
      <c r="J232" s="179" t="s">
        <v>85</v>
      </c>
      <c r="K232" s="179" t="s">
        <v>85</v>
      </c>
    </row>
    <row r="233" spans="1:11" s="153" customFormat="1" ht="63.75" x14ac:dyDescent="0.25">
      <c r="A233" s="156" t="s">
        <v>3</v>
      </c>
      <c r="B233" s="253" t="s">
        <v>952</v>
      </c>
      <c r="C233" s="144" t="s">
        <v>41</v>
      </c>
      <c r="D233" s="215" t="s">
        <v>727</v>
      </c>
      <c r="E233" s="215" t="s">
        <v>729</v>
      </c>
      <c r="F233" s="181" t="s">
        <v>793</v>
      </c>
      <c r="G233" s="296">
        <v>0.9</v>
      </c>
      <c r="H233" s="303">
        <v>0</v>
      </c>
      <c r="I233" s="158" t="s">
        <v>84</v>
      </c>
      <c r="J233" s="179" t="s">
        <v>85</v>
      </c>
      <c r="K233" s="179" t="s">
        <v>85</v>
      </c>
    </row>
    <row r="234" spans="1:11" s="153" customFormat="1" ht="63.75" x14ac:dyDescent="0.25">
      <c r="A234" s="156" t="s">
        <v>3</v>
      </c>
      <c r="B234" s="253" t="s">
        <v>952</v>
      </c>
      <c r="C234" s="144" t="s">
        <v>41</v>
      </c>
      <c r="D234" s="215" t="s">
        <v>730</v>
      </c>
      <c r="E234" s="215" t="s">
        <v>732</v>
      </c>
      <c r="F234" s="181" t="s">
        <v>793</v>
      </c>
      <c r="G234" s="177">
        <v>77</v>
      </c>
      <c r="H234" s="303">
        <v>0</v>
      </c>
      <c r="I234" s="158" t="s">
        <v>84</v>
      </c>
      <c r="J234" s="179" t="s">
        <v>85</v>
      </c>
      <c r="K234" s="179" t="s">
        <v>85</v>
      </c>
    </row>
    <row r="235" spans="1:11" s="153" customFormat="1" ht="63.75" x14ac:dyDescent="0.25">
      <c r="A235" s="156" t="s">
        <v>3</v>
      </c>
      <c r="B235" s="253" t="s">
        <v>952</v>
      </c>
      <c r="C235" s="144" t="s">
        <v>41</v>
      </c>
      <c r="D235" s="215" t="s">
        <v>733</v>
      </c>
      <c r="E235" s="215" t="s">
        <v>735</v>
      </c>
      <c r="F235" s="181" t="s">
        <v>793</v>
      </c>
      <c r="G235" s="296">
        <v>1</v>
      </c>
      <c r="H235" s="303">
        <v>0</v>
      </c>
      <c r="I235" s="158" t="s">
        <v>84</v>
      </c>
      <c r="J235" s="179" t="s">
        <v>85</v>
      </c>
      <c r="K235" s="179" t="s">
        <v>85</v>
      </c>
    </row>
    <row r="236" spans="1:11" s="153" customFormat="1" ht="165.75" x14ac:dyDescent="0.25">
      <c r="A236" s="156" t="s">
        <v>3</v>
      </c>
      <c r="B236" s="253" t="s">
        <v>798</v>
      </c>
      <c r="C236" s="144" t="s">
        <v>39</v>
      </c>
      <c r="D236" s="222" t="s">
        <v>736</v>
      </c>
      <c r="E236" s="297" t="s">
        <v>958</v>
      </c>
      <c r="F236" s="181" t="s">
        <v>796</v>
      </c>
      <c r="G236" s="177">
        <v>16500</v>
      </c>
      <c r="H236" s="303">
        <v>0</v>
      </c>
      <c r="I236" s="158" t="s">
        <v>84</v>
      </c>
      <c r="J236" s="179" t="s">
        <v>85</v>
      </c>
      <c r="K236" s="179" t="s">
        <v>85</v>
      </c>
    </row>
    <row r="237" spans="1:11" s="153" customFormat="1" ht="165.75" x14ac:dyDescent="0.25">
      <c r="A237" s="156" t="s">
        <v>3</v>
      </c>
      <c r="B237" s="195" t="s">
        <v>798</v>
      </c>
      <c r="C237" s="144" t="s">
        <v>39</v>
      </c>
      <c r="D237" s="222" t="s">
        <v>739</v>
      </c>
      <c r="E237" s="297" t="s">
        <v>741</v>
      </c>
      <c r="F237" s="181" t="s">
        <v>796</v>
      </c>
      <c r="G237" s="296">
        <v>0.9</v>
      </c>
      <c r="H237" s="303">
        <v>0</v>
      </c>
      <c r="I237" s="158" t="s">
        <v>84</v>
      </c>
      <c r="J237" s="179" t="s">
        <v>85</v>
      </c>
      <c r="K237" s="179" t="s">
        <v>85</v>
      </c>
    </row>
    <row r="238" spans="1:11" s="153" customFormat="1" ht="178.5" x14ac:dyDescent="0.25">
      <c r="A238" s="156" t="s">
        <v>3</v>
      </c>
      <c r="B238" s="195" t="s">
        <v>798</v>
      </c>
      <c r="C238" s="144" t="s">
        <v>39</v>
      </c>
      <c r="D238" s="222" t="s">
        <v>742</v>
      </c>
      <c r="E238" s="297" t="s">
        <v>744</v>
      </c>
      <c r="F238" s="181" t="s">
        <v>796</v>
      </c>
      <c r="G238" s="296">
        <v>0.9</v>
      </c>
      <c r="H238" s="303">
        <v>437672068.24165338</v>
      </c>
      <c r="I238" s="169" t="s">
        <v>956</v>
      </c>
      <c r="J238" s="185">
        <v>202300000000305</v>
      </c>
      <c r="K238" s="171" t="s">
        <v>124</v>
      </c>
    </row>
    <row r="239" spans="1:11" s="153" customFormat="1" ht="76.5" x14ac:dyDescent="0.25">
      <c r="A239" s="195" t="s">
        <v>3</v>
      </c>
      <c r="B239" s="253" t="s">
        <v>797</v>
      </c>
      <c r="C239" s="144" t="s">
        <v>41</v>
      </c>
      <c r="D239" s="215" t="s">
        <v>747</v>
      </c>
      <c r="E239" s="215" t="s">
        <v>749</v>
      </c>
      <c r="F239" s="136" t="s">
        <v>796</v>
      </c>
      <c r="G239" s="296">
        <v>0.9</v>
      </c>
      <c r="H239" s="303">
        <v>0</v>
      </c>
      <c r="I239" s="158" t="s">
        <v>84</v>
      </c>
      <c r="J239" s="179" t="s">
        <v>85</v>
      </c>
      <c r="K239" s="179" t="s">
        <v>85</v>
      </c>
    </row>
    <row r="240" spans="1:11" s="153" customFormat="1" ht="216.75" x14ac:dyDescent="0.25">
      <c r="A240" s="195" t="s">
        <v>3</v>
      </c>
      <c r="B240" s="253" t="s">
        <v>797</v>
      </c>
      <c r="C240" s="144" t="s">
        <v>41</v>
      </c>
      <c r="D240" s="215" t="s">
        <v>750</v>
      </c>
      <c r="E240" s="135" t="s">
        <v>752</v>
      </c>
      <c r="F240" s="136" t="s">
        <v>796</v>
      </c>
      <c r="G240" s="177">
        <v>13000</v>
      </c>
      <c r="H240" s="303">
        <v>0</v>
      </c>
      <c r="I240" s="158" t="s">
        <v>84</v>
      </c>
      <c r="J240" s="179" t="s">
        <v>85</v>
      </c>
      <c r="K240" s="179" t="s">
        <v>85</v>
      </c>
    </row>
    <row r="241" spans="1:12" ht="216.75" x14ac:dyDescent="0.25">
      <c r="A241" s="195" t="s">
        <v>3</v>
      </c>
      <c r="B241" s="253" t="s">
        <v>797</v>
      </c>
      <c r="C241" s="144" t="s">
        <v>41</v>
      </c>
      <c r="D241" s="215" t="s">
        <v>753</v>
      </c>
      <c r="E241" s="135" t="s">
        <v>755</v>
      </c>
      <c r="F241" s="136" t="s">
        <v>796</v>
      </c>
      <c r="G241" s="177">
        <v>40</v>
      </c>
      <c r="H241" s="303">
        <v>0</v>
      </c>
      <c r="I241" s="158" t="s">
        <v>84</v>
      </c>
      <c r="J241" s="179" t="s">
        <v>85</v>
      </c>
      <c r="K241" s="179" t="s">
        <v>85</v>
      </c>
      <c r="L241" s="153"/>
    </row>
    <row r="242" spans="1:12" ht="63.75" x14ac:dyDescent="0.25">
      <c r="A242" s="195" t="s">
        <v>3</v>
      </c>
      <c r="B242" s="199" t="s">
        <v>797</v>
      </c>
      <c r="C242" s="144" t="s">
        <v>41</v>
      </c>
      <c r="D242" s="215" t="s">
        <v>756</v>
      </c>
      <c r="E242" s="215" t="s">
        <v>758</v>
      </c>
      <c r="F242" s="136" t="s">
        <v>793</v>
      </c>
      <c r="G242" s="296">
        <v>0.9</v>
      </c>
      <c r="H242" s="303">
        <v>0</v>
      </c>
      <c r="I242" s="158" t="s">
        <v>84</v>
      </c>
      <c r="J242" s="179" t="s">
        <v>85</v>
      </c>
      <c r="K242" s="179" t="s">
        <v>85</v>
      </c>
      <c r="L242" s="153"/>
    </row>
    <row r="243" spans="1:12" ht="63.75" x14ac:dyDescent="0.25">
      <c r="A243" s="195" t="s">
        <v>3</v>
      </c>
      <c r="B243" s="199" t="s">
        <v>797</v>
      </c>
      <c r="C243" s="144" t="s">
        <v>41</v>
      </c>
      <c r="D243" s="264" t="s">
        <v>759</v>
      </c>
      <c r="E243" s="264" t="s">
        <v>761</v>
      </c>
      <c r="F243" s="136" t="s">
        <v>796</v>
      </c>
      <c r="G243" s="296">
        <v>0.9</v>
      </c>
      <c r="H243" s="303">
        <v>0</v>
      </c>
      <c r="I243" s="158" t="s">
        <v>84</v>
      </c>
      <c r="J243" s="179" t="s">
        <v>85</v>
      </c>
      <c r="K243" s="179" t="s">
        <v>85</v>
      </c>
      <c r="L243" s="153"/>
    </row>
    <row r="244" spans="1:12" ht="63.75" x14ac:dyDescent="0.25">
      <c r="A244" s="195" t="s">
        <v>3</v>
      </c>
      <c r="B244" s="195" t="s">
        <v>953</v>
      </c>
      <c r="C244" s="144" t="s">
        <v>41</v>
      </c>
      <c r="D244" s="264" t="s">
        <v>762</v>
      </c>
      <c r="E244" s="264" t="s">
        <v>764</v>
      </c>
      <c r="F244" s="181" t="s">
        <v>794</v>
      </c>
      <c r="G244" s="296">
        <v>0.9</v>
      </c>
      <c r="H244" s="303">
        <v>0</v>
      </c>
      <c r="I244" s="158" t="s">
        <v>84</v>
      </c>
      <c r="J244" s="179" t="s">
        <v>85</v>
      </c>
      <c r="K244" s="179" t="s">
        <v>85</v>
      </c>
      <c r="L244" s="153"/>
    </row>
    <row r="245" spans="1:12" ht="89.25" x14ac:dyDescent="0.25">
      <c r="A245" s="195" t="s">
        <v>3</v>
      </c>
      <c r="B245" s="195" t="s">
        <v>953</v>
      </c>
      <c r="C245" s="144" t="s">
        <v>41</v>
      </c>
      <c r="D245" s="215" t="s">
        <v>765</v>
      </c>
      <c r="E245" s="215" t="s">
        <v>767</v>
      </c>
      <c r="F245" s="181" t="s">
        <v>794</v>
      </c>
      <c r="G245" s="193">
        <v>0</v>
      </c>
      <c r="H245" s="303">
        <v>0</v>
      </c>
      <c r="I245" s="158" t="s">
        <v>84</v>
      </c>
      <c r="J245" s="179" t="s">
        <v>85</v>
      </c>
      <c r="K245" s="179" t="s">
        <v>85</v>
      </c>
      <c r="L245" s="153"/>
    </row>
    <row r="246" spans="1:12" ht="63.75" x14ac:dyDescent="0.25">
      <c r="A246" s="195" t="s">
        <v>3</v>
      </c>
      <c r="B246" s="195" t="s">
        <v>797</v>
      </c>
      <c r="C246" s="144" t="s">
        <v>41</v>
      </c>
      <c r="D246" s="215" t="s">
        <v>769</v>
      </c>
      <c r="E246" s="215" t="s">
        <v>771</v>
      </c>
      <c r="F246" s="181" t="s">
        <v>796</v>
      </c>
      <c r="G246" s="193">
        <v>0</v>
      </c>
      <c r="H246" s="303">
        <v>0</v>
      </c>
      <c r="I246" s="158" t="s">
        <v>84</v>
      </c>
      <c r="J246" s="179" t="s">
        <v>85</v>
      </c>
      <c r="K246" s="179" t="s">
        <v>85</v>
      </c>
      <c r="L246" s="153"/>
    </row>
    <row r="247" spans="1:12" ht="63.75" x14ac:dyDescent="0.25">
      <c r="A247" s="195" t="s">
        <v>3</v>
      </c>
      <c r="B247" s="253" t="s">
        <v>795</v>
      </c>
      <c r="C247" s="144" t="s">
        <v>41</v>
      </c>
      <c r="D247" s="144" t="s">
        <v>150</v>
      </c>
      <c r="E247" s="215" t="s">
        <v>153</v>
      </c>
      <c r="F247" s="181" t="s">
        <v>796</v>
      </c>
      <c r="G247" s="193">
        <v>10159241246.348034</v>
      </c>
      <c r="H247" s="303">
        <v>0</v>
      </c>
      <c r="I247" s="158" t="s">
        <v>84</v>
      </c>
      <c r="J247" s="179" t="s">
        <v>85</v>
      </c>
      <c r="K247" s="179" t="s">
        <v>85</v>
      </c>
      <c r="L247" s="153"/>
    </row>
    <row r="248" spans="1:12" ht="63.75" x14ac:dyDescent="0.25">
      <c r="A248" s="156" t="s">
        <v>3</v>
      </c>
      <c r="B248" s="253" t="s">
        <v>795</v>
      </c>
      <c r="C248" s="144" t="s">
        <v>41</v>
      </c>
      <c r="D248" s="144" t="s">
        <v>154</v>
      </c>
      <c r="E248" s="135" t="s">
        <v>153</v>
      </c>
      <c r="F248" s="181" t="s">
        <v>796</v>
      </c>
      <c r="G248" s="193">
        <v>10159241246.348034</v>
      </c>
      <c r="H248" s="303">
        <v>0</v>
      </c>
      <c r="I248" s="158" t="s">
        <v>84</v>
      </c>
      <c r="J248" s="179" t="s">
        <v>85</v>
      </c>
      <c r="K248" s="179" t="s">
        <v>85</v>
      </c>
      <c r="L248" s="153"/>
    </row>
    <row r="249" spans="1:12" s="300" customFormat="1" ht="26.25" customHeight="1" x14ac:dyDescent="0.25">
      <c r="A249" s="319" t="s">
        <v>52</v>
      </c>
      <c r="B249" s="319"/>
      <c r="C249" s="319"/>
      <c r="D249" s="319"/>
      <c r="E249" s="319"/>
      <c r="F249" s="319"/>
      <c r="G249" s="319"/>
      <c r="H249" s="314">
        <v>75322945832.477097</v>
      </c>
      <c r="I249" s="298"/>
      <c r="J249" s="298"/>
      <c r="K249" s="299"/>
    </row>
  </sheetData>
  <autoFilter ref="A4:K249" xr:uid="{00000000-0009-0000-0000-000002000000}"/>
  <mergeCells count="2">
    <mergeCell ref="A3:K3"/>
    <mergeCell ref="A249:G249"/>
  </mergeCells>
  <dataValidations count="3">
    <dataValidation type="list" allowBlank="1" showInputMessage="1" showErrorMessage="1" sqref="B164:B236 B56:B58 B160 B149:B157 B7:B52 B239:B248 B64:B147" xr:uid="{FB2A166A-BA5D-414B-9A79-4A6A4128EA8A}">
      <formula1>Macro</formula1>
    </dataValidation>
    <dataValidation type="list" allowBlank="1" showInputMessage="1" showErrorMessage="1" sqref="F197:F226 F136:F165 F167:F177 F7:F24 F101:F104 F88:F96 F247:F248 F54:F79" xr:uid="{74F77E9D-0D02-4616-BC30-2411585AD23E}">
      <formula1>Periodici</formula1>
    </dataValidation>
    <dataValidation type="list" allowBlank="1" showInputMessage="1" showErrorMessage="1" sqref="F25:F53 F107:F133 F80:F87 F178:F189 F227:F246" xr:uid="{CDAD28D3-6088-4F3D-9F0D-0D8F0F4EF669}">
      <formula1>Period</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3DF1E-B21F-442D-B306-B0B90CF077F5}">
  <dimension ref="A2:V269"/>
  <sheetViews>
    <sheetView showGridLines="0" zoomScale="85" zoomScaleNormal="85" workbookViewId="0">
      <pane xSplit="3" ySplit="4" topLeftCell="K219" activePane="bottomRight" state="frozen"/>
      <selection pane="topRight" activeCell="D1" sqref="D1"/>
      <selection pane="bottomLeft" activeCell="A3" sqref="A3"/>
      <selection pane="bottomRight" activeCell="F4" sqref="F4"/>
    </sheetView>
  </sheetViews>
  <sheetFormatPr baseColWidth="10" defaultColWidth="11.42578125" defaultRowHeight="12" x14ac:dyDescent="0.25"/>
  <cols>
    <col min="1" max="1" width="12.7109375" style="19" customWidth="1"/>
    <col min="2" max="2" width="17.42578125" style="11" customWidth="1"/>
    <col min="3" max="3" width="25.140625" style="11" customWidth="1"/>
    <col min="4" max="4" width="10.42578125" style="1" customWidth="1"/>
    <col min="5" max="5" width="9" style="1" customWidth="1"/>
    <col min="6" max="6" width="41.85546875" style="11" customWidth="1"/>
    <col min="7" max="7" width="34.140625" style="11" customWidth="1"/>
    <col min="8" max="8" width="21" style="17" bestFit="1" customWidth="1"/>
    <col min="9" max="9" width="19.140625" style="17" bestFit="1" customWidth="1"/>
    <col min="10" max="10" width="29" style="17" bestFit="1" customWidth="1"/>
    <col min="11" max="11" width="23.5703125" style="17" bestFit="1" customWidth="1"/>
    <col min="12" max="12" width="22.85546875" style="17" bestFit="1" customWidth="1"/>
    <col min="13" max="13" width="26.42578125" style="17" bestFit="1" customWidth="1"/>
    <col min="14" max="14" width="25.5703125" style="17" bestFit="1" customWidth="1"/>
    <col min="15" max="15" width="30.28515625" style="17" bestFit="1" customWidth="1"/>
    <col min="16" max="17" width="32.42578125" style="12" customWidth="1"/>
    <col min="18" max="18" width="22.28515625" style="12" customWidth="1"/>
    <col min="19" max="19" width="42.42578125" style="12" customWidth="1"/>
    <col min="20" max="20" width="37.140625" style="12" customWidth="1"/>
    <col min="21" max="21" width="49.7109375" style="3" customWidth="1"/>
    <col min="22" max="16384" width="11.42578125" style="3"/>
  </cols>
  <sheetData>
    <row r="2" spans="1:21" ht="18" x14ac:dyDescent="0.25">
      <c r="O2" s="18">
        <f>+SUBTOTAL(9,O5:O246)</f>
        <v>73867839205.563614</v>
      </c>
    </row>
    <row r="3" spans="1:21" x14ac:dyDescent="0.25">
      <c r="A3" s="320" t="s">
        <v>55</v>
      </c>
      <c r="B3" s="320"/>
      <c r="C3" s="320"/>
      <c r="D3" s="321"/>
      <c r="E3" s="321"/>
      <c r="F3" s="320"/>
      <c r="G3" s="320"/>
      <c r="H3" s="322"/>
      <c r="I3" s="322"/>
      <c r="J3" s="322"/>
      <c r="K3" s="321"/>
      <c r="L3" s="321"/>
      <c r="M3" s="321"/>
      <c r="N3" s="321"/>
      <c r="O3" s="322"/>
      <c r="P3" s="321"/>
      <c r="Q3" s="321"/>
      <c r="R3" s="321"/>
      <c r="S3" s="321"/>
      <c r="T3" s="321"/>
      <c r="U3" s="38"/>
    </row>
    <row r="4" spans="1:21" s="1" customFormat="1" ht="48" x14ac:dyDescent="0.25">
      <c r="A4" s="20" t="s">
        <v>56</v>
      </c>
      <c r="B4" s="20" t="s">
        <v>57</v>
      </c>
      <c r="C4" s="20" t="s">
        <v>58</v>
      </c>
      <c r="D4" s="20" t="s">
        <v>59</v>
      </c>
      <c r="E4" s="20" t="s">
        <v>60</v>
      </c>
      <c r="F4" s="20" t="s">
        <v>61</v>
      </c>
      <c r="G4" s="20" t="s">
        <v>62</v>
      </c>
      <c r="H4" s="40" t="s">
        <v>63</v>
      </c>
      <c r="I4" s="40" t="s">
        <v>64</v>
      </c>
      <c r="J4" s="40" t="s">
        <v>65</v>
      </c>
      <c r="K4" s="40" t="s">
        <v>66</v>
      </c>
      <c r="L4" s="40" t="s">
        <v>67</v>
      </c>
      <c r="M4" s="40" t="s">
        <v>68</v>
      </c>
      <c r="N4" s="40" t="s">
        <v>69</v>
      </c>
      <c r="O4" s="41" t="s">
        <v>70</v>
      </c>
      <c r="P4" s="51" t="s">
        <v>71</v>
      </c>
      <c r="Q4" s="51" t="s">
        <v>72</v>
      </c>
      <c r="R4" s="51" t="s">
        <v>73</v>
      </c>
      <c r="S4" s="51" t="s">
        <v>74</v>
      </c>
      <c r="T4" s="51" t="s">
        <v>75</v>
      </c>
      <c r="U4" s="51" t="s">
        <v>76</v>
      </c>
    </row>
    <row r="5" spans="1:21" ht="84" x14ac:dyDescent="0.25">
      <c r="A5" s="31" t="s">
        <v>77</v>
      </c>
      <c r="B5" s="22" t="s">
        <v>78</v>
      </c>
      <c r="C5" s="22" t="s">
        <v>79</v>
      </c>
      <c r="D5" s="29" t="s">
        <v>80</v>
      </c>
      <c r="E5" s="29" t="s">
        <v>81</v>
      </c>
      <c r="F5" s="22" t="s">
        <v>82</v>
      </c>
      <c r="G5" s="22" t="s">
        <v>83</v>
      </c>
      <c r="H5" s="110">
        <v>9</v>
      </c>
      <c r="I5" s="110">
        <v>4</v>
      </c>
      <c r="J5" s="110">
        <v>5</v>
      </c>
      <c r="K5" s="16">
        <v>0</v>
      </c>
      <c r="L5" s="16">
        <v>0</v>
      </c>
      <c r="M5" s="16">
        <v>0</v>
      </c>
      <c r="N5" s="16">
        <v>0</v>
      </c>
      <c r="O5" s="111">
        <f t="shared" ref="O5:O26" si="0">+K5+M5+N5</f>
        <v>0</v>
      </c>
      <c r="P5" s="59" t="s">
        <v>84</v>
      </c>
      <c r="Q5" s="59" t="s">
        <v>85</v>
      </c>
      <c r="R5" s="59" t="s">
        <v>85</v>
      </c>
      <c r="S5" s="59" t="s">
        <v>85</v>
      </c>
      <c r="T5" s="59" t="s">
        <v>85</v>
      </c>
      <c r="U5" s="38"/>
    </row>
    <row r="6" spans="1:21" ht="60" x14ac:dyDescent="0.25">
      <c r="A6" s="31" t="s">
        <v>77</v>
      </c>
      <c r="B6" s="22" t="s">
        <v>78</v>
      </c>
      <c r="C6" s="22" t="s">
        <v>86</v>
      </c>
      <c r="D6" s="29" t="s">
        <v>87</v>
      </c>
      <c r="E6" s="29" t="s">
        <v>81</v>
      </c>
      <c r="F6" s="22" t="s">
        <v>88</v>
      </c>
      <c r="G6" s="31" t="s">
        <v>89</v>
      </c>
      <c r="H6" s="110">
        <v>1</v>
      </c>
      <c r="I6" s="112"/>
      <c r="J6" s="110">
        <v>1</v>
      </c>
      <c r="K6" s="16">
        <v>0</v>
      </c>
      <c r="L6" s="16">
        <v>0</v>
      </c>
      <c r="M6" s="16">
        <v>0</v>
      </c>
      <c r="N6" s="16">
        <v>0</v>
      </c>
      <c r="O6" s="111">
        <f t="shared" si="0"/>
        <v>0</v>
      </c>
      <c r="P6" s="59" t="s">
        <v>84</v>
      </c>
      <c r="Q6" s="59" t="s">
        <v>85</v>
      </c>
      <c r="R6" s="59" t="s">
        <v>85</v>
      </c>
      <c r="S6" s="59" t="s">
        <v>85</v>
      </c>
      <c r="T6" s="59" t="s">
        <v>85</v>
      </c>
      <c r="U6" s="38"/>
    </row>
    <row r="7" spans="1:21" ht="72" x14ac:dyDescent="0.25">
      <c r="A7" s="31" t="s">
        <v>77</v>
      </c>
      <c r="B7" s="22" t="s">
        <v>78</v>
      </c>
      <c r="C7" s="22" t="s">
        <v>90</v>
      </c>
      <c r="D7" s="29" t="s">
        <v>80</v>
      </c>
      <c r="E7" s="29" t="s">
        <v>81</v>
      </c>
      <c r="F7" s="22" t="s">
        <v>91</v>
      </c>
      <c r="G7" s="22" t="s">
        <v>92</v>
      </c>
      <c r="H7" s="110">
        <v>104</v>
      </c>
      <c r="I7" s="112"/>
      <c r="J7" s="110">
        <v>104</v>
      </c>
      <c r="K7" s="16">
        <v>0</v>
      </c>
      <c r="L7" s="16">
        <v>0</v>
      </c>
      <c r="M7" s="16">
        <v>0</v>
      </c>
      <c r="N7" s="16">
        <v>0</v>
      </c>
      <c r="O7" s="111">
        <f t="shared" si="0"/>
        <v>0</v>
      </c>
      <c r="P7" s="59" t="s">
        <v>84</v>
      </c>
      <c r="Q7" s="59" t="s">
        <v>85</v>
      </c>
      <c r="R7" s="59" t="s">
        <v>85</v>
      </c>
      <c r="S7" s="59" t="s">
        <v>85</v>
      </c>
      <c r="T7" s="59" t="s">
        <v>85</v>
      </c>
      <c r="U7" s="38"/>
    </row>
    <row r="8" spans="1:21" ht="55.5" customHeight="1" x14ac:dyDescent="0.25">
      <c r="A8" s="31" t="s">
        <v>93</v>
      </c>
      <c r="B8" s="22" t="s">
        <v>41</v>
      </c>
      <c r="C8" s="22" t="s">
        <v>94</v>
      </c>
      <c r="D8" s="29" t="s">
        <v>95</v>
      </c>
      <c r="E8" s="29"/>
      <c r="F8" s="22" t="s">
        <v>96</v>
      </c>
      <c r="G8" s="22" t="s">
        <v>97</v>
      </c>
      <c r="H8" s="110">
        <f t="shared" ref="H8:H15" si="1">I8+J8</f>
        <v>120</v>
      </c>
      <c r="I8" s="113">
        <v>0</v>
      </c>
      <c r="J8" s="113">
        <v>120</v>
      </c>
      <c r="K8" s="16">
        <v>0</v>
      </c>
      <c r="L8" s="16">
        <v>0</v>
      </c>
      <c r="M8" s="16">
        <v>0</v>
      </c>
      <c r="N8" s="16">
        <v>0</v>
      </c>
      <c r="O8" s="16">
        <f t="shared" si="0"/>
        <v>0</v>
      </c>
      <c r="P8" s="59" t="s">
        <v>84</v>
      </c>
      <c r="Q8" s="59" t="s">
        <v>85</v>
      </c>
      <c r="R8" s="59" t="s">
        <v>85</v>
      </c>
      <c r="S8" s="59" t="s">
        <v>85</v>
      </c>
      <c r="T8" s="59" t="s">
        <v>85</v>
      </c>
      <c r="U8" s="38"/>
    </row>
    <row r="9" spans="1:21" ht="37.5" customHeight="1" x14ac:dyDescent="0.25">
      <c r="A9" s="31" t="s">
        <v>93</v>
      </c>
      <c r="B9" s="22" t="s">
        <v>41</v>
      </c>
      <c r="C9" s="22" t="s">
        <v>98</v>
      </c>
      <c r="D9" s="31"/>
      <c r="E9" s="31"/>
      <c r="F9" s="22" t="s">
        <v>99</v>
      </c>
      <c r="G9" s="22" t="s">
        <v>100</v>
      </c>
      <c r="H9" s="111">
        <f t="shared" si="1"/>
        <v>1</v>
      </c>
      <c r="I9" s="113">
        <v>0</v>
      </c>
      <c r="J9" s="113">
        <v>1</v>
      </c>
      <c r="K9" s="16">
        <v>0</v>
      </c>
      <c r="L9" s="16">
        <v>0</v>
      </c>
      <c r="M9" s="16">
        <v>0</v>
      </c>
      <c r="N9" s="16">
        <v>0</v>
      </c>
      <c r="O9" s="16">
        <f t="shared" si="0"/>
        <v>0</v>
      </c>
      <c r="P9" s="59" t="s">
        <v>84</v>
      </c>
      <c r="Q9" s="59" t="s">
        <v>85</v>
      </c>
      <c r="R9" s="59" t="s">
        <v>85</v>
      </c>
      <c r="S9" s="59" t="s">
        <v>85</v>
      </c>
      <c r="T9" s="59" t="s">
        <v>85</v>
      </c>
      <c r="U9" s="38"/>
    </row>
    <row r="10" spans="1:21" ht="60" x14ac:dyDescent="0.25">
      <c r="A10" s="31" t="s">
        <v>93</v>
      </c>
      <c r="B10" s="22" t="s">
        <v>41</v>
      </c>
      <c r="C10" s="22" t="s">
        <v>101</v>
      </c>
      <c r="D10" s="31"/>
      <c r="E10" s="31"/>
      <c r="F10" s="22" t="s">
        <v>102</v>
      </c>
      <c r="G10" s="22" t="s">
        <v>103</v>
      </c>
      <c r="H10" s="111">
        <f t="shared" si="1"/>
        <v>1</v>
      </c>
      <c r="I10" s="46">
        <v>0</v>
      </c>
      <c r="J10" s="46">
        <v>1</v>
      </c>
      <c r="K10" s="16">
        <v>0</v>
      </c>
      <c r="L10" s="16">
        <v>0</v>
      </c>
      <c r="M10" s="16">
        <v>0</v>
      </c>
      <c r="N10" s="16">
        <v>0</v>
      </c>
      <c r="O10" s="16">
        <f t="shared" si="0"/>
        <v>0</v>
      </c>
      <c r="P10" s="59" t="s">
        <v>84</v>
      </c>
      <c r="Q10" s="59" t="s">
        <v>85</v>
      </c>
      <c r="R10" s="59" t="s">
        <v>85</v>
      </c>
      <c r="S10" s="59" t="s">
        <v>85</v>
      </c>
      <c r="T10" s="59" t="s">
        <v>85</v>
      </c>
      <c r="U10" s="38"/>
    </row>
    <row r="11" spans="1:21" ht="72" x14ac:dyDescent="0.25">
      <c r="A11" s="31" t="s">
        <v>93</v>
      </c>
      <c r="B11" s="22" t="s">
        <v>41</v>
      </c>
      <c r="C11" s="22" t="s">
        <v>104</v>
      </c>
      <c r="D11" s="31"/>
      <c r="E11" s="31"/>
      <c r="F11" s="22" t="s">
        <v>105</v>
      </c>
      <c r="G11" s="22" t="s">
        <v>106</v>
      </c>
      <c r="H11" s="49">
        <f t="shared" si="1"/>
        <v>7</v>
      </c>
      <c r="I11" s="46">
        <v>0</v>
      </c>
      <c r="J11" s="46">
        <v>7</v>
      </c>
      <c r="K11" s="16">
        <v>0</v>
      </c>
      <c r="L11" s="16">
        <v>0</v>
      </c>
      <c r="M11" s="16">
        <v>0</v>
      </c>
      <c r="N11" s="16">
        <v>0</v>
      </c>
      <c r="O11" s="16">
        <f t="shared" si="0"/>
        <v>0</v>
      </c>
      <c r="P11" s="59" t="s">
        <v>84</v>
      </c>
      <c r="Q11" s="59" t="s">
        <v>85</v>
      </c>
      <c r="R11" s="59" t="s">
        <v>85</v>
      </c>
      <c r="S11" s="59" t="s">
        <v>85</v>
      </c>
      <c r="T11" s="59" t="s">
        <v>85</v>
      </c>
      <c r="U11" s="38"/>
    </row>
    <row r="12" spans="1:21" ht="60" x14ac:dyDescent="0.25">
      <c r="A12" s="31" t="s">
        <v>93</v>
      </c>
      <c r="B12" s="22" t="s">
        <v>41</v>
      </c>
      <c r="C12" s="22" t="s">
        <v>107</v>
      </c>
      <c r="D12" s="31" t="s">
        <v>95</v>
      </c>
      <c r="E12" s="31"/>
      <c r="F12" s="22" t="s">
        <v>108</v>
      </c>
      <c r="G12" s="22" t="s">
        <v>109</v>
      </c>
      <c r="H12" s="110">
        <f t="shared" si="1"/>
        <v>12</v>
      </c>
      <c r="I12" s="113">
        <v>0</v>
      </c>
      <c r="J12" s="113">
        <v>12</v>
      </c>
      <c r="K12" s="16">
        <v>0</v>
      </c>
      <c r="L12" s="16">
        <v>0</v>
      </c>
      <c r="M12" s="16">
        <v>0</v>
      </c>
      <c r="N12" s="16">
        <v>0</v>
      </c>
      <c r="O12" s="16">
        <f t="shared" si="0"/>
        <v>0</v>
      </c>
      <c r="P12" s="59" t="s">
        <v>84</v>
      </c>
      <c r="Q12" s="59" t="s">
        <v>85</v>
      </c>
      <c r="R12" s="59" t="s">
        <v>85</v>
      </c>
      <c r="S12" s="59" t="s">
        <v>85</v>
      </c>
      <c r="T12" s="59" t="s">
        <v>85</v>
      </c>
      <c r="U12" s="38"/>
    </row>
    <row r="13" spans="1:21" ht="60" x14ac:dyDescent="0.25">
      <c r="A13" s="31" t="s">
        <v>93</v>
      </c>
      <c r="B13" s="22" t="s">
        <v>41</v>
      </c>
      <c r="C13" s="22" t="s">
        <v>110</v>
      </c>
      <c r="D13" s="31" t="s">
        <v>95</v>
      </c>
      <c r="E13" s="31"/>
      <c r="F13" s="22" t="s">
        <v>111</v>
      </c>
      <c r="G13" s="22" t="s">
        <v>112</v>
      </c>
      <c r="H13" s="110">
        <f t="shared" si="1"/>
        <v>12</v>
      </c>
      <c r="I13" s="113">
        <v>0</v>
      </c>
      <c r="J13" s="113">
        <v>12</v>
      </c>
      <c r="K13" s="16">
        <v>0</v>
      </c>
      <c r="L13" s="16">
        <v>0</v>
      </c>
      <c r="M13" s="16">
        <v>0</v>
      </c>
      <c r="N13" s="16">
        <v>0</v>
      </c>
      <c r="O13" s="16">
        <f t="shared" si="0"/>
        <v>0</v>
      </c>
      <c r="P13" s="59" t="s">
        <v>84</v>
      </c>
      <c r="Q13" s="59" t="s">
        <v>85</v>
      </c>
      <c r="R13" s="59" t="s">
        <v>85</v>
      </c>
      <c r="S13" s="59" t="s">
        <v>85</v>
      </c>
      <c r="T13" s="59" t="s">
        <v>85</v>
      </c>
      <c r="U13" s="38"/>
    </row>
    <row r="14" spans="1:21" ht="30.75" customHeight="1" x14ac:dyDescent="0.25">
      <c r="A14" s="31" t="s">
        <v>93</v>
      </c>
      <c r="B14" s="22" t="s">
        <v>41</v>
      </c>
      <c r="C14" s="22" t="s">
        <v>113</v>
      </c>
      <c r="D14" s="29"/>
      <c r="E14" s="29"/>
      <c r="F14" s="22" t="s">
        <v>114</v>
      </c>
      <c r="G14" s="22" t="s">
        <v>115</v>
      </c>
      <c r="H14" s="111">
        <f t="shared" si="1"/>
        <v>1</v>
      </c>
      <c r="I14" s="49">
        <v>0</v>
      </c>
      <c r="J14" s="42">
        <v>1</v>
      </c>
      <c r="K14" s="16">
        <v>0</v>
      </c>
      <c r="L14" s="16">
        <v>0</v>
      </c>
      <c r="M14" s="16">
        <v>0</v>
      </c>
      <c r="N14" s="16">
        <v>0</v>
      </c>
      <c r="O14" s="16">
        <f t="shared" si="0"/>
        <v>0</v>
      </c>
      <c r="P14" s="59" t="s">
        <v>84</v>
      </c>
      <c r="Q14" s="59" t="s">
        <v>85</v>
      </c>
      <c r="R14" s="59" t="s">
        <v>85</v>
      </c>
      <c r="S14" s="59" t="s">
        <v>85</v>
      </c>
      <c r="T14" s="59" t="s">
        <v>85</v>
      </c>
      <c r="U14" s="38"/>
    </row>
    <row r="15" spans="1:21" ht="60" x14ac:dyDescent="0.25">
      <c r="A15" s="31" t="s">
        <v>93</v>
      </c>
      <c r="B15" s="22" t="s">
        <v>41</v>
      </c>
      <c r="C15" s="22" t="s">
        <v>113</v>
      </c>
      <c r="D15" s="29" t="s">
        <v>95</v>
      </c>
      <c r="E15" s="29"/>
      <c r="F15" s="22" t="s">
        <v>116</v>
      </c>
      <c r="G15" s="22" t="s">
        <v>115</v>
      </c>
      <c r="H15" s="111">
        <f t="shared" si="1"/>
        <v>1</v>
      </c>
      <c r="I15" s="49">
        <v>0</v>
      </c>
      <c r="J15" s="42">
        <v>1</v>
      </c>
      <c r="K15" s="16">
        <v>0</v>
      </c>
      <c r="L15" s="16">
        <v>0</v>
      </c>
      <c r="M15" s="16">
        <v>0</v>
      </c>
      <c r="N15" s="16">
        <v>0</v>
      </c>
      <c r="O15" s="16">
        <f t="shared" si="0"/>
        <v>0</v>
      </c>
      <c r="P15" s="59" t="s">
        <v>84</v>
      </c>
      <c r="Q15" s="59" t="s">
        <v>85</v>
      </c>
      <c r="R15" s="59" t="s">
        <v>85</v>
      </c>
      <c r="S15" s="59" t="s">
        <v>85</v>
      </c>
      <c r="T15" s="59" t="s">
        <v>85</v>
      </c>
      <c r="U15" s="38"/>
    </row>
    <row r="16" spans="1:21" ht="72" x14ac:dyDescent="0.25">
      <c r="A16" s="31" t="s">
        <v>93</v>
      </c>
      <c r="B16" s="22" t="s">
        <v>41</v>
      </c>
      <c r="C16" s="22" t="s">
        <v>117</v>
      </c>
      <c r="D16" s="29"/>
      <c r="E16" s="29"/>
      <c r="F16" s="22" t="s">
        <v>118</v>
      </c>
      <c r="G16" s="22" t="s">
        <v>119</v>
      </c>
      <c r="H16" s="110">
        <v>6</v>
      </c>
      <c r="I16" s="110">
        <v>0</v>
      </c>
      <c r="J16" s="110">
        <v>6</v>
      </c>
      <c r="K16" s="16">
        <v>0</v>
      </c>
      <c r="L16" s="16">
        <v>0</v>
      </c>
      <c r="M16" s="16">
        <v>0</v>
      </c>
      <c r="N16" s="16">
        <v>0</v>
      </c>
      <c r="O16" s="16">
        <f t="shared" si="0"/>
        <v>0</v>
      </c>
      <c r="P16" s="59" t="s">
        <v>84</v>
      </c>
      <c r="Q16" s="59" t="s">
        <v>85</v>
      </c>
      <c r="R16" s="59" t="s">
        <v>85</v>
      </c>
      <c r="S16" s="59" t="s">
        <v>85</v>
      </c>
      <c r="T16" s="59" t="s">
        <v>85</v>
      </c>
      <c r="U16" s="38"/>
    </row>
    <row r="17" spans="1:21" ht="96" x14ac:dyDescent="0.25">
      <c r="A17" s="31" t="s">
        <v>93</v>
      </c>
      <c r="B17" s="22" t="s">
        <v>39</v>
      </c>
      <c r="C17" s="22" t="s">
        <v>120</v>
      </c>
      <c r="D17" s="29"/>
      <c r="E17" s="29"/>
      <c r="F17" s="22" t="s">
        <v>121</v>
      </c>
      <c r="G17" s="22" t="s">
        <v>122</v>
      </c>
      <c r="H17" s="110">
        <f>+SUM(I17:J17)</f>
        <v>4</v>
      </c>
      <c r="I17" s="110">
        <v>4</v>
      </c>
      <c r="J17" s="110">
        <v>0</v>
      </c>
      <c r="K17" s="16">
        <v>0</v>
      </c>
      <c r="L17" s="16">
        <v>0</v>
      </c>
      <c r="M17" s="37">
        <v>65609121</v>
      </c>
      <c r="N17" s="16">
        <v>0</v>
      </c>
      <c r="O17" s="16">
        <f t="shared" si="0"/>
        <v>65609121</v>
      </c>
      <c r="P17" s="60" t="s">
        <v>123</v>
      </c>
      <c r="Q17" s="61">
        <v>202300000000305</v>
      </c>
      <c r="R17" s="62" t="s">
        <v>124</v>
      </c>
      <c r="S17" s="62" t="s">
        <v>125</v>
      </c>
      <c r="T17" s="53" t="s">
        <v>126</v>
      </c>
      <c r="U17" s="38"/>
    </row>
    <row r="18" spans="1:21" ht="72" x14ac:dyDescent="0.25">
      <c r="A18" s="31" t="s">
        <v>93</v>
      </c>
      <c r="B18" s="22" t="s">
        <v>39</v>
      </c>
      <c r="C18" s="22" t="s">
        <v>127</v>
      </c>
      <c r="D18" s="29"/>
      <c r="E18" s="29"/>
      <c r="F18" s="22" t="s">
        <v>128</v>
      </c>
      <c r="G18" s="22" t="s">
        <v>129</v>
      </c>
      <c r="H18" s="110">
        <f t="shared" ref="H18:H25" si="2">+SUM(I18:J18)</f>
        <v>4</v>
      </c>
      <c r="I18" s="110">
        <v>4</v>
      </c>
      <c r="J18" s="110">
        <v>0</v>
      </c>
      <c r="K18" s="16">
        <v>0</v>
      </c>
      <c r="L18" s="16">
        <v>0</v>
      </c>
      <c r="M18" s="114">
        <v>0</v>
      </c>
      <c r="N18" s="16">
        <v>0</v>
      </c>
      <c r="O18" s="16">
        <f t="shared" si="0"/>
        <v>0</v>
      </c>
      <c r="P18" s="59" t="s">
        <v>84</v>
      </c>
      <c r="Q18" s="59" t="s">
        <v>85</v>
      </c>
      <c r="R18" s="59" t="s">
        <v>85</v>
      </c>
      <c r="S18" s="59" t="s">
        <v>85</v>
      </c>
      <c r="T18" s="59" t="s">
        <v>85</v>
      </c>
      <c r="U18" s="38"/>
    </row>
    <row r="19" spans="1:21" ht="84" x14ac:dyDescent="0.25">
      <c r="A19" s="31" t="s">
        <v>93</v>
      </c>
      <c r="B19" s="22" t="s">
        <v>39</v>
      </c>
      <c r="C19" s="22" t="s">
        <v>130</v>
      </c>
      <c r="D19" s="29"/>
      <c r="E19" s="29"/>
      <c r="F19" s="22" t="s">
        <v>121</v>
      </c>
      <c r="G19" s="22" t="s">
        <v>131</v>
      </c>
      <c r="H19" s="110">
        <f t="shared" si="2"/>
        <v>4</v>
      </c>
      <c r="I19" s="110">
        <v>4</v>
      </c>
      <c r="J19" s="110">
        <v>0</v>
      </c>
      <c r="K19" s="16">
        <v>0</v>
      </c>
      <c r="L19" s="16">
        <v>0</v>
      </c>
      <c r="M19" s="37">
        <v>65609121</v>
      </c>
      <c r="N19" s="16">
        <v>0</v>
      </c>
      <c r="O19" s="16">
        <f t="shared" si="0"/>
        <v>65609121</v>
      </c>
      <c r="P19" s="60" t="s">
        <v>123</v>
      </c>
      <c r="Q19" s="61">
        <v>202300000000305</v>
      </c>
      <c r="R19" s="62" t="s">
        <v>124</v>
      </c>
      <c r="S19" s="62" t="s">
        <v>125</v>
      </c>
      <c r="T19" s="53" t="s">
        <v>126</v>
      </c>
      <c r="U19" s="38"/>
    </row>
    <row r="20" spans="1:21" ht="108" x14ac:dyDescent="0.25">
      <c r="A20" s="31" t="s">
        <v>93</v>
      </c>
      <c r="B20" s="22" t="s">
        <v>39</v>
      </c>
      <c r="C20" s="22" t="s">
        <v>132</v>
      </c>
      <c r="D20" s="29" t="s">
        <v>80</v>
      </c>
      <c r="E20" s="29"/>
      <c r="F20" s="22" t="s">
        <v>133</v>
      </c>
      <c r="G20" s="22" t="s">
        <v>134</v>
      </c>
      <c r="H20" s="110">
        <f t="shared" si="2"/>
        <v>1</v>
      </c>
      <c r="I20" s="111">
        <v>1</v>
      </c>
      <c r="J20" s="110">
        <v>0</v>
      </c>
      <c r="K20" s="16">
        <v>0</v>
      </c>
      <c r="L20" s="16">
        <v>0</v>
      </c>
      <c r="M20" s="16">
        <v>0</v>
      </c>
      <c r="N20" s="16">
        <v>0</v>
      </c>
      <c r="O20" s="16">
        <f t="shared" si="0"/>
        <v>0</v>
      </c>
      <c r="P20" s="59" t="s">
        <v>84</v>
      </c>
      <c r="Q20" s="59" t="s">
        <v>85</v>
      </c>
      <c r="R20" s="59" t="s">
        <v>85</v>
      </c>
      <c r="S20" s="59" t="s">
        <v>85</v>
      </c>
      <c r="T20" s="59" t="s">
        <v>85</v>
      </c>
      <c r="U20" s="38"/>
    </row>
    <row r="21" spans="1:21" ht="120" x14ac:dyDescent="0.25">
      <c r="A21" s="31" t="s">
        <v>93</v>
      </c>
      <c r="B21" s="22" t="s">
        <v>41</v>
      </c>
      <c r="C21" s="22" t="s">
        <v>135</v>
      </c>
      <c r="D21" s="29"/>
      <c r="E21" s="29"/>
      <c r="F21" s="31" t="s">
        <v>136</v>
      </c>
      <c r="G21" s="22" t="s">
        <v>137</v>
      </c>
      <c r="H21" s="110">
        <f t="shared" si="2"/>
        <v>100</v>
      </c>
      <c r="I21" s="111">
        <v>0</v>
      </c>
      <c r="J21" s="110">
        <v>100</v>
      </c>
      <c r="K21" s="16">
        <v>0</v>
      </c>
      <c r="L21" s="16">
        <v>0</v>
      </c>
      <c r="M21" s="16">
        <v>0</v>
      </c>
      <c r="N21" s="16">
        <v>0</v>
      </c>
      <c r="O21" s="16">
        <f t="shared" si="0"/>
        <v>0</v>
      </c>
      <c r="P21" s="59" t="s">
        <v>84</v>
      </c>
      <c r="Q21" s="59" t="s">
        <v>85</v>
      </c>
      <c r="R21" s="59" t="s">
        <v>85</v>
      </c>
      <c r="S21" s="59" t="s">
        <v>85</v>
      </c>
      <c r="T21" s="59" t="s">
        <v>85</v>
      </c>
      <c r="U21" s="38"/>
    </row>
    <row r="22" spans="1:21" ht="72" x14ac:dyDescent="0.25">
      <c r="A22" s="31" t="s">
        <v>93</v>
      </c>
      <c r="B22" s="22" t="s">
        <v>41</v>
      </c>
      <c r="C22" s="22" t="s">
        <v>138</v>
      </c>
      <c r="D22" s="29"/>
      <c r="E22" s="29"/>
      <c r="F22" s="31" t="s">
        <v>139</v>
      </c>
      <c r="G22" s="22" t="s">
        <v>140</v>
      </c>
      <c r="H22" s="110">
        <f t="shared" si="2"/>
        <v>100</v>
      </c>
      <c r="I22" s="110">
        <v>0</v>
      </c>
      <c r="J22" s="110">
        <v>100</v>
      </c>
      <c r="K22" s="16">
        <v>0</v>
      </c>
      <c r="L22" s="16">
        <v>0</v>
      </c>
      <c r="M22" s="16">
        <v>0</v>
      </c>
      <c r="N22" s="16">
        <v>0</v>
      </c>
      <c r="O22" s="16">
        <f t="shared" si="0"/>
        <v>0</v>
      </c>
      <c r="P22" s="59" t="s">
        <v>84</v>
      </c>
      <c r="Q22" s="59" t="s">
        <v>85</v>
      </c>
      <c r="R22" s="59" t="s">
        <v>85</v>
      </c>
      <c r="S22" s="59" t="s">
        <v>85</v>
      </c>
      <c r="T22" s="59" t="s">
        <v>85</v>
      </c>
      <c r="U22" s="38"/>
    </row>
    <row r="23" spans="1:21" ht="108" x14ac:dyDescent="0.25">
      <c r="A23" s="31" t="s">
        <v>93</v>
      </c>
      <c r="B23" s="22" t="s">
        <v>41</v>
      </c>
      <c r="C23" s="22" t="s">
        <v>141</v>
      </c>
      <c r="D23" s="29"/>
      <c r="E23" s="29"/>
      <c r="F23" s="31" t="s">
        <v>142</v>
      </c>
      <c r="G23" s="22" t="s">
        <v>143</v>
      </c>
      <c r="H23" s="110">
        <f t="shared" si="2"/>
        <v>30</v>
      </c>
      <c r="I23" s="110">
        <v>0</v>
      </c>
      <c r="J23" s="110">
        <v>30</v>
      </c>
      <c r="K23" s="16">
        <v>0</v>
      </c>
      <c r="L23" s="16">
        <v>0</v>
      </c>
      <c r="M23" s="16">
        <v>0</v>
      </c>
      <c r="N23" s="16">
        <v>0</v>
      </c>
      <c r="O23" s="16">
        <f t="shared" si="0"/>
        <v>0</v>
      </c>
      <c r="P23" s="59" t="s">
        <v>84</v>
      </c>
      <c r="Q23" s="59" t="s">
        <v>85</v>
      </c>
      <c r="R23" s="59" t="s">
        <v>85</v>
      </c>
      <c r="S23" s="59" t="s">
        <v>85</v>
      </c>
      <c r="T23" s="59" t="s">
        <v>85</v>
      </c>
      <c r="U23" s="38"/>
    </row>
    <row r="24" spans="1:21" ht="60" x14ac:dyDescent="0.25">
      <c r="A24" s="31" t="s">
        <v>93</v>
      </c>
      <c r="B24" s="22" t="s">
        <v>41</v>
      </c>
      <c r="C24" s="22" t="s">
        <v>144</v>
      </c>
      <c r="D24" s="29"/>
      <c r="E24" s="29"/>
      <c r="F24" s="31" t="s">
        <v>145</v>
      </c>
      <c r="G24" s="22" t="s">
        <v>146</v>
      </c>
      <c r="H24" s="110">
        <f t="shared" si="2"/>
        <v>100</v>
      </c>
      <c r="I24" s="110">
        <v>0</v>
      </c>
      <c r="J24" s="110">
        <v>100</v>
      </c>
      <c r="K24" s="16">
        <v>0</v>
      </c>
      <c r="L24" s="16">
        <v>0</v>
      </c>
      <c r="M24" s="16">
        <v>0</v>
      </c>
      <c r="N24" s="16">
        <v>0</v>
      </c>
      <c r="O24" s="16">
        <f t="shared" si="0"/>
        <v>0</v>
      </c>
      <c r="P24" s="59" t="s">
        <v>84</v>
      </c>
      <c r="Q24" s="59" t="s">
        <v>85</v>
      </c>
      <c r="R24" s="59" t="s">
        <v>85</v>
      </c>
      <c r="S24" s="59" t="s">
        <v>85</v>
      </c>
      <c r="T24" s="59" t="s">
        <v>85</v>
      </c>
      <c r="U24" s="38"/>
    </row>
    <row r="25" spans="1:21" ht="96" x14ac:dyDescent="0.25">
      <c r="A25" s="31" t="s">
        <v>93</v>
      </c>
      <c r="B25" s="22" t="s">
        <v>41</v>
      </c>
      <c r="C25" s="22" t="s">
        <v>147</v>
      </c>
      <c r="D25" s="29"/>
      <c r="E25" s="29"/>
      <c r="F25" s="31" t="s">
        <v>148</v>
      </c>
      <c r="G25" s="22" t="s">
        <v>149</v>
      </c>
      <c r="H25" s="110">
        <f t="shared" si="2"/>
        <v>10</v>
      </c>
      <c r="I25" s="110">
        <v>0</v>
      </c>
      <c r="J25" s="110">
        <v>10</v>
      </c>
      <c r="K25" s="16">
        <v>0</v>
      </c>
      <c r="L25" s="16">
        <v>0</v>
      </c>
      <c r="M25" s="16">
        <v>0</v>
      </c>
      <c r="N25" s="16">
        <v>0</v>
      </c>
      <c r="O25" s="16">
        <f t="shared" si="0"/>
        <v>0</v>
      </c>
      <c r="P25" s="59" t="s">
        <v>84</v>
      </c>
      <c r="Q25" s="59" t="s">
        <v>85</v>
      </c>
      <c r="R25" s="59" t="s">
        <v>85</v>
      </c>
      <c r="S25" s="59" t="s">
        <v>85</v>
      </c>
      <c r="T25" s="59" t="s">
        <v>85</v>
      </c>
      <c r="U25" s="38"/>
    </row>
    <row r="26" spans="1:21" ht="60" x14ac:dyDescent="0.25">
      <c r="A26" s="31" t="s">
        <v>93</v>
      </c>
      <c r="B26" s="22" t="s">
        <v>41</v>
      </c>
      <c r="C26" s="22" t="s">
        <v>150</v>
      </c>
      <c r="D26" s="63" t="s">
        <v>151</v>
      </c>
      <c r="E26" s="36" t="s">
        <v>151</v>
      </c>
      <c r="F26" s="22" t="s">
        <v>152</v>
      </c>
      <c r="G26" s="30" t="s">
        <v>153</v>
      </c>
      <c r="H26" s="110">
        <f>+I26+J26</f>
        <v>124657329.89999999</v>
      </c>
      <c r="I26" s="110">
        <v>0</v>
      </c>
      <c r="J26" s="115">
        <v>124657329.89999999</v>
      </c>
      <c r="K26" s="16">
        <v>0</v>
      </c>
      <c r="L26" s="16">
        <v>0</v>
      </c>
      <c r="M26" s="16">
        <v>0</v>
      </c>
      <c r="N26" s="16">
        <v>0</v>
      </c>
      <c r="O26" s="16">
        <f t="shared" si="0"/>
        <v>0</v>
      </c>
      <c r="P26" s="59" t="s">
        <v>84</v>
      </c>
      <c r="Q26" s="59" t="s">
        <v>85</v>
      </c>
      <c r="R26" s="59" t="s">
        <v>85</v>
      </c>
      <c r="S26" s="59" t="s">
        <v>85</v>
      </c>
      <c r="T26" s="59" t="s">
        <v>85</v>
      </c>
      <c r="U26" s="38"/>
    </row>
    <row r="27" spans="1:21" ht="60" x14ac:dyDescent="0.25">
      <c r="A27" s="31" t="s">
        <v>93</v>
      </c>
      <c r="B27" s="22" t="s">
        <v>41</v>
      </c>
      <c r="C27" s="22" t="s">
        <v>154</v>
      </c>
      <c r="D27" s="36" t="s">
        <v>151</v>
      </c>
      <c r="E27" s="36" t="s">
        <v>151</v>
      </c>
      <c r="F27" s="22" t="s">
        <v>155</v>
      </c>
      <c r="G27" s="22" t="s">
        <v>153</v>
      </c>
      <c r="H27" s="110">
        <f>+I27+J27</f>
        <v>124657329.89999999</v>
      </c>
      <c r="I27" s="110">
        <v>0</v>
      </c>
      <c r="J27" s="115">
        <v>124657329.89999999</v>
      </c>
      <c r="K27" s="16">
        <v>0</v>
      </c>
      <c r="L27" s="16">
        <v>0</v>
      </c>
      <c r="M27" s="16">
        <v>0</v>
      </c>
      <c r="N27" s="16">
        <v>0</v>
      </c>
      <c r="O27" s="16"/>
      <c r="P27" s="59" t="s">
        <v>84</v>
      </c>
      <c r="Q27" s="59" t="s">
        <v>85</v>
      </c>
      <c r="R27" s="59" t="s">
        <v>85</v>
      </c>
      <c r="S27" s="59" t="s">
        <v>85</v>
      </c>
      <c r="T27" s="59" t="s">
        <v>85</v>
      </c>
      <c r="U27" s="38"/>
    </row>
    <row r="28" spans="1:21" ht="72" x14ac:dyDescent="0.25">
      <c r="A28" s="31" t="s">
        <v>13</v>
      </c>
      <c r="B28" s="22" t="s">
        <v>39</v>
      </c>
      <c r="C28" s="35" t="s">
        <v>156</v>
      </c>
      <c r="D28" s="29"/>
      <c r="E28" s="29"/>
      <c r="F28" s="35" t="s">
        <v>157</v>
      </c>
      <c r="G28" s="35" t="s">
        <v>158</v>
      </c>
      <c r="H28" s="50">
        <v>10</v>
      </c>
      <c r="I28" s="50">
        <v>0</v>
      </c>
      <c r="J28" s="50">
        <v>10</v>
      </c>
      <c r="K28" s="16">
        <v>0</v>
      </c>
      <c r="L28" s="16">
        <v>0</v>
      </c>
      <c r="M28" s="16">
        <v>0</v>
      </c>
      <c r="N28" s="16">
        <v>0</v>
      </c>
      <c r="O28" s="16">
        <f t="shared" ref="O28:O46" si="3">K28+M28+N28</f>
        <v>0</v>
      </c>
      <c r="P28" s="59" t="s">
        <v>84</v>
      </c>
      <c r="Q28" s="53" t="s">
        <v>85</v>
      </c>
      <c r="R28" s="53" t="s">
        <v>85</v>
      </c>
      <c r="S28" s="53" t="s">
        <v>85</v>
      </c>
      <c r="T28" s="53" t="s">
        <v>85</v>
      </c>
      <c r="U28" s="38"/>
    </row>
    <row r="29" spans="1:21" ht="72" x14ac:dyDescent="0.25">
      <c r="A29" s="31" t="s">
        <v>13</v>
      </c>
      <c r="B29" s="22" t="s">
        <v>39</v>
      </c>
      <c r="C29" s="35" t="s">
        <v>159</v>
      </c>
      <c r="D29" s="29"/>
      <c r="E29" s="29"/>
      <c r="F29" s="35" t="s">
        <v>160</v>
      </c>
      <c r="G29" s="35" t="s">
        <v>161</v>
      </c>
      <c r="H29" s="50">
        <v>20</v>
      </c>
      <c r="I29" s="50">
        <v>6</v>
      </c>
      <c r="J29" s="50">
        <v>14</v>
      </c>
      <c r="K29" s="16">
        <v>20021918.578133341</v>
      </c>
      <c r="L29" s="16">
        <v>15903241.600000001</v>
      </c>
      <c r="M29" s="16">
        <v>0</v>
      </c>
      <c r="N29" s="16">
        <v>0</v>
      </c>
      <c r="O29" s="16">
        <f t="shared" si="3"/>
        <v>20021918.578133341</v>
      </c>
      <c r="P29" s="60" t="s">
        <v>123</v>
      </c>
      <c r="Q29" s="64">
        <v>202300000000305</v>
      </c>
      <c r="R29" s="62" t="s">
        <v>162</v>
      </c>
      <c r="S29" s="62" t="s">
        <v>163</v>
      </c>
      <c r="T29" s="53"/>
      <c r="U29" s="38"/>
    </row>
    <row r="30" spans="1:21" ht="108" x14ac:dyDescent="0.25">
      <c r="A30" s="31" t="s">
        <v>13</v>
      </c>
      <c r="B30" s="22" t="s">
        <v>39</v>
      </c>
      <c r="C30" s="23" t="s">
        <v>164</v>
      </c>
      <c r="D30" s="29"/>
      <c r="E30" s="29"/>
      <c r="F30" s="23" t="s">
        <v>165</v>
      </c>
      <c r="G30" s="23" t="s">
        <v>166</v>
      </c>
      <c r="H30" s="50">
        <v>4000</v>
      </c>
      <c r="I30" s="50">
        <v>4000</v>
      </c>
      <c r="J30" s="50">
        <v>0</v>
      </c>
      <c r="K30" s="16">
        <v>0</v>
      </c>
      <c r="L30" s="16">
        <v>0</v>
      </c>
      <c r="M30" s="16">
        <v>606889250</v>
      </c>
      <c r="N30" s="16">
        <v>4513566613.5</v>
      </c>
      <c r="O30" s="16">
        <f t="shared" si="3"/>
        <v>5120455863.5</v>
      </c>
      <c r="P30" s="60" t="s">
        <v>123</v>
      </c>
      <c r="Q30" s="64">
        <v>202300000000305</v>
      </c>
      <c r="R30" s="62" t="s">
        <v>167</v>
      </c>
      <c r="S30" s="62" t="s">
        <v>168</v>
      </c>
      <c r="T30" s="62" t="s">
        <v>169</v>
      </c>
      <c r="U30" s="38"/>
    </row>
    <row r="31" spans="1:21" ht="108" x14ac:dyDescent="0.25">
      <c r="A31" s="31" t="s">
        <v>13</v>
      </c>
      <c r="B31" s="22" t="s">
        <v>39</v>
      </c>
      <c r="C31" s="23" t="s">
        <v>170</v>
      </c>
      <c r="D31" s="29"/>
      <c r="E31" s="29"/>
      <c r="F31" s="23" t="s">
        <v>171</v>
      </c>
      <c r="G31" s="23" t="s">
        <v>166</v>
      </c>
      <c r="H31" s="50">
        <v>2500</v>
      </c>
      <c r="I31" s="50">
        <v>2500</v>
      </c>
      <c r="J31" s="50">
        <v>0</v>
      </c>
      <c r="K31" s="16">
        <v>0</v>
      </c>
      <c r="L31" s="16">
        <v>0</v>
      </c>
      <c r="M31" s="16">
        <v>379305781.25</v>
      </c>
      <c r="N31" s="16">
        <v>2820979133.4375</v>
      </c>
      <c r="O31" s="16">
        <f t="shared" si="3"/>
        <v>3200284914.6875</v>
      </c>
      <c r="P31" s="60" t="s">
        <v>123</v>
      </c>
      <c r="Q31" s="64">
        <v>202300000000305</v>
      </c>
      <c r="R31" s="62" t="s">
        <v>167</v>
      </c>
      <c r="S31" s="62" t="s">
        <v>168</v>
      </c>
      <c r="T31" s="62" t="s">
        <v>169</v>
      </c>
      <c r="U31" s="38"/>
    </row>
    <row r="32" spans="1:21" ht="96" x14ac:dyDescent="0.25">
      <c r="A32" s="31" t="s">
        <v>13</v>
      </c>
      <c r="B32" s="22" t="s">
        <v>39</v>
      </c>
      <c r="C32" s="23" t="s">
        <v>172</v>
      </c>
      <c r="D32" s="29"/>
      <c r="E32" s="29"/>
      <c r="F32" s="23" t="s">
        <v>173</v>
      </c>
      <c r="G32" s="23" t="s">
        <v>166</v>
      </c>
      <c r="H32" s="50">
        <v>400</v>
      </c>
      <c r="I32" s="50">
        <v>400</v>
      </c>
      <c r="J32" s="50">
        <v>0</v>
      </c>
      <c r="K32" s="16">
        <v>0</v>
      </c>
      <c r="L32" s="16">
        <v>0</v>
      </c>
      <c r="M32" s="16">
        <v>60688925</v>
      </c>
      <c r="N32" s="16">
        <v>451356661.35000002</v>
      </c>
      <c r="O32" s="16">
        <f t="shared" si="3"/>
        <v>512045586.35000002</v>
      </c>
      <c r="P32" s="60" t="s">
        <v>123</v>
      </c>
      <c r="Q32" s="64">
        <v>202300000000305</v>
      </c>
      <c r="R32" s="62" t="s">
        <v>167</v>
      </c>
      <c r="S32" s="62" t="s">
        <v>168</v>
      </c>
      <c r="T32" s="62" t="s">
        <v>169</v>
      </c>
      <c r="U32" s="38"/>
    </row>
    <row r="33" spans="1:21" ht="120" x14ac:dyDescent="0.25">
      <c r="A33" s="31" t="s">
        <v>13</v>
      </c>
      <c r="B33" s="22" t="s">
        <v>39</v>
      </c>
      <c r="C33" s="23" t="s">
        <v>174</v>
      </c>
      <c r="D33" s="29"/>
      <c r="E33" s="29"/>
      <c r="F33" s="23" t="s">
        <v>175</v>
      </c>
      <c r="G33" s="23" t="s">
        <v>166</v>
      </c>
      <c r="H33" s="50">
        <v>450</v>
      </c>
      <c r="I33" s="50">
        <v>450</v>
      </c>
      <c r="J33" s="50">
        <v>0</v>
      </c>
      <c r="K33" s="16">
        <v>0</v>
      </c>
      <c r="L33" s="16">
        <v>0</v>
      </c>
      <c r="M33" s="16">
        <v>68275040.625</v>
      </c>
      <c r="N33" s="16">
        <v>507776244.01875001</v>
      </c>
      <c r="O33" s="16">
        <f t="shared" si="3"/>
        <v>576051284.64374995</v>
      </c>
      <c r="P33" s="60" t="s">
        <v>123</v>
      </c>
      <c r="Q33" s="64">
        <v>202300000000305</v>
      </c>
      <c r="R33" s="62" t="s">
        <v>167</v>
      </c>
      <c r="S33" s="62" t="s">
        <v>168</v>
      </c>
      <c r="T33" s="62" t="s">
        <v>169</v>
      </c>
      <c r="U33" s="38"/>
    </row>
    <row r="34" spans="1:21" ht="132" x14ac:dyDescent="0.25">
      <c r="A34" s="31" t="s">
        <v>13</v>
      </c>
      <c r="B34" s="22" t="s">
        <v>39</v>
      </c>
      <c r="C34" s="23" t="s">
        <v>176</v>
      </c>
      <c r="D34" s="29"/>
      <c r="E34" s="29"/>
      <c r="F34" s="23" t="s">
        <v>177</v>
      </c>
      <c r="G34" s="23" t="s">
        <v>166</v>
      </c>
      <c r="H34" s="50">
        <v>550</v>
      </c>
      <c r="I34" s="50">
        <v>550</v>
      </c>
      <c r="J34" s="50">
        <v>0</v>
      </c>
      <c r="K34" s="16">
        <v>0</v>
      </c>
      <c r="L34" s="16">
        <v>0</v>
      </c>
      <c r="M34" s="16">
        <v>83447271.875</v>
      </c>
      <c r="N34" s="16">
        <v>620615409.35625005</v>
      </c>
      <c r="O34" s="16">
        <f t="shared" si="3"/>
        <v>704062681.23125005</v>
      </c>
      <c r="P34" s="60" t="s">
        <v>123</v>
      </c>
      <c r="Q34" s="64">
        <v>202300000000305</v>
      </c>
      <c r="R34" s="62" t="s">
        <v>167</v>
      </c>
      <c r="S34" s="62" t="s">
        <v>168</v>
      </c>
      <c r="T34" s="62" t="s">
        <v>169</v>
      </c>
      <c r="U34" s="38"/>
    </row>
    <row r="35" spans="1:21" ht="96" x14ac:dyDescent="0.25">
      <c r="A35" s="31" t="s">
        <v>13</v>
      </c>
      <c r="B35" s="22" t="s">
        <v>39</v>
      </c>
      <c r="C35" s="23" t="s">
        <v>178</v>
      </c>
      <c r="D35" s="29"/>
      <c r="E35" s="29"/>
      <c r="F35" s="23" t="s">
        <v>179</v>
      </c>
      <c r="G35" s="23" t="s">
        <v>166</v>
      </c>
      <c r="H35" s="50">
        <v>100</v>
      </c>
      <c r="I35" s="50">
        <v>100</v>
      </c>
      <c r="J35" s="50">
        <v>0</v>
      </c>
      <c r="K35" s="16">
        <v>0</v>
      </c>
      <c r="L35" s="16">
        <v>0</v>
      </c>
      <c r="M35" s="16">
        <v>15172231.25</v>
      </c>
      <c r="N35" s="16">
        <v>112839165.33750001</v>
      </c>
      <c r="O35" s="16">
        <f t="shared" si="3"/>
        <v>128011396.58750001</v>
      </c>
      <c r="P35" s="60" t="s">
        <v>123</v>
      </c>
      <c r="Q35" s="64">
        <v>202300000000305</v>
      </c>
      <c r="R35" s="62" t="s">
        <v>167</v>
      </c>
      <c r="S35" s="62" t="s">
        <v>168</v>
      </c>
      <c r="T35" s="62" t="s">
        <v>169</v>
      </c>
      <c r="U35" s="38"/>
    </row>
    <row r="36" spans="1:21" ht="72" x14ac:dyDescent="0.25">
      <c r="A36" s="31" t="s">
        <v>13</v>
      </c>
      <c r="B36" s="22" t="s">
        <v>39</v>
      </c>
      <c r="C36" s="23" t="s">
        <v>180</v>
      </c>
      <c r="D36" s="29"/>
      <c r="E36" s="29"/>
      <c r="F36" s="23" t="s">
        <v>181</v>
      </c>
      <c r="G36" s="23" t="s">
        <v>166</v>
      </c>
      <c r="H36" s="50">
        <v>600</v>
      </c>
      <c r="I36" s="50">
        <v>600</v>
      </c>
      <c r="J36" s="50">
        <v>0</v>
      </c>
      <c r="K36" s="16">
        <v>0</v>
      </c>
      <c r="L36" s="16">
        <v>0</v>
      </c>
      <c r="M36" s="16">
        <v>0</v>
      </c>
      <c r="N36" s="16">
        <v>0</v>
      </c>
      <c r="O36" s="16">
        <f t="shared" si="3"/>
        <v>0</v>
      </c>
      <c r="P36" s="59" t="s">
        <v>84</v>
      </c>
      <c r="Q36" s="53" t="s">
        <v>85</v>
      </c>
      <c r="R36" s="53" t="s">
        <v>85</v>
      </c>
      <c r="S36" s="53" t="s">
        <v>85</v>
      </c>
      <c r="T36" s="53" t="s">
        <v>85</v>
      </c>
      <c r="U36" s="38"/>
    </row>
    <row r="37" spans="1:21" ht="72" x14ac:dyDescent="0.25">
      <c r="A37" s="31" t="s">
        <v>13</v>
      </c>
      <c r="B37" s="22" t="s">
        <v>39</v>
      </c>
      <c r="C37" s="23" t="s">
        <v>180</v>
      </c>
      <c r="D37" s="29"/>
      <c r="E37" s="29"/>
      <c r="F37" s="23" t="s">
        <v>182</v>
      </c>
      <c r="G37" s="23" t="s">
        <v>166</v>
      </c>
      <c r="H37" s="50">
        <v>50</v>
      </c>
      <c r="I37" s="50">
        <v>50</v>
      </c>
      <c r="J37" s="50">
        <v>0</v>
      </c>
      <c r="K37" s="16">
        <v>0</v>
      </c>
      <c r="L37" s="16">
        <v>0</v>
      </c>
      <c r="M37" s="16">
        <v>0</v>
      </c>
      <c r="N37" s="16">
        <v>0</v>
      </c>
      <c r="O37" s="16">
        <f t="shared" si="3"/>
        <v>0</v>
      </c>
      <c r="P37" s="59" t="s">
        <v>84</v>
      </c>
      <c r="Q37" s="53" t="s">
        <v>85</v>
      </c>
      <c r="R37" s="53" t="s">
        <v>85</v>
      </c>
      <c r="S37" s="53" t="s">
        <v>85</v>
      </c>
      <c r="T37" s="53" t="s">
        <v>85</v>
      </c>
      <c r="U37" s="38"/>
    </row>
    <row r="38" spans="1:21" s="13" customFormat="1" ht="72" x14ac:dyDescent="0.25">
      <c r="A38" s="21" t="s">
        <v>13</v>
      </c>
      <c r="B38" s="23" t="s">
        <v>39</v>
      </c>
      <c r="C38" s="23" t="s">
        <v>183</v>
      </c>
      <c r="D38" s="24" t="s">
        <v>95</v>
      </c>
      <c r="E38" s="24"/>
      <c r="F38" s="23" t="s">
        <v>184</v>
      </c>
      <c r="G38" s="23" t="s">
        <v>185</v>
      </c>
      <c r="H38" s="49">
        <v>80</v>
      </c>
      <c r="I38" s="49">
        <v>80</v>
      </c>
      <c r="J38" s="49">
        <v>0</v>
      </c>
      <c r="K38" s="116">
        <v>0</v>
      </c>
      <c r="L38" s="116">
        <v>0</v>
      </c>
      <c r="M38" s="116">
        <v>0</v>
      </c>
      <c r="N38" s="116">
        <v>0</v>
      </c>
      <c r="O38" s="116">
        <f t="shared" si="3"/>
        <v>0</v>
      </c>
      <c r="P38" s="59" t="s">
        <v>84</v>
      </c>
      <c r="Q38" s="65" t="s">
        <v>85</v>
      </c>
      <c r="R38" s="65" t="s">
        <v>85</v>
      </c>
      <c r="S38" s="65" t="s">
        <v>85</v>
      </c>
      <c r="T38" s="65" t="s">
        <v>85</v>
      </c>
      <c r="U38" s="86"/>
    </row>
    <row r="39" spans="1:21" ht="72" x14ac:dyDescent="0.25">
      <c r="A39" s="31" t="s">
        <v>13</v>
      </c>
      <c r="B39" s="22" t="s">
        <v>39</v>
      </c>
      <c r="C39" s="23" t="s">
        <v>186</v>
      </c>
      <c r="D39" s="29"/>
      <c r="E39" s="29"/>
      <c r="F39" s="23" t="s">
        <v>187</v>
      </c>
      <c r="G39" s="23" t="s">
        <v>188</v>
      </c>
      <c r="H39" s="50">
        <v>2</v>
      </c>
      <c r="I39" s="50">
        <v>2</v>
      </c>
      <c r="J39" s="50">
        <v>0</v>
      </c>
      <c r="K39" s="16">
        <v>0</v>
      </c>
      <c r="L39" s="16">
        <v>0</v>
      </c>
      <c r="M39" s="16">
        <v>0</v>
      </c>
      <c r="N39" s="16">
        <v>45000000</v>
      </c>
      <c r="O39" s="16">
        <f t="shared" si="3"/>
        <v>45000000</v>
      </c>
      <c r="P39" s="60" t="s">
        <v>123</v>
      </c>
      <c r="Q39" s="64">
        <v>202300000000305</v>
      </c>
      <c r="R39" s="62" t="s">
        <v>167</v>
      </c>
      <c r="S39" s="62" t="s">
        <v>189</v>
      </c>
      <c r="T39" s="62" t="s">
        <v>190</v>
      </c>
      <c r="U39" s="38"/>
    </row>
    <row r="40" spans="1:21" ht="108" x14ac:dyDescent="0.25">
      <c r="A40" s="31" t="s">
        <v>13</v>
      </c>
      <c r="B40" s="22" t="s">
        <v>39</v>
      </c>
      <c r="C40" s="23" t="s">
        <v>191</v>
      </c>
      <c r="D40" s="29"/>
      <c r="E40" s="29"/>
      <c r="F40" s="23" t="s">
        <v>192</v>
      </c>
      <c r="G40" s="23" t="s">
        <v>193</v>
      </c>
      <c r="H40" s="50">
        <v>36</v>
      </c>
      <c r="I40" s="50">
        <v>36</v>
      </c>
      <c r="J40" s="50">
        <v>0</v>
      </c>
      <c r="K40" s="16">
        <v>0</v>
      </c>
      <c r="L40" s="16">
        <v>0</v>
      </c>
      <c r="M40" s="16">
        <v>0</v>
      </c>
      <c r="N40" s="16">
        <v>125000000</v>
      </c>
      <c r="O40" s="16">
        <f t="shared" si="3"/>
        <v>125000000</v>
      </c>
      <c r="P40" s="60" t="s">
        <v>123</v>
      </c>
      <c r="Q40" s="64">
        <v>202300000000305</v>
      </c>
      <c r="R40" s="62" t="s">
        <v>167</v>
      </c>
      <c r="S40" s="62" t="s">
        <v>189</v>
      </c>
      <c r="T40" s="62" t="s">
        <v>194</v>
      </c>
      <c r="U40" s="38"/>
    </row>
    <row r="41" spans="1:21" ht="72" x14ac:dyDescent="0.25">
      <c r="A41" s="31" t="s">
        <v>13</v>
      </c>
      <c r="B41" s="22" t="s">
        <v>39</v>
      </c>
      <c r="C41" s="23" t="s">
        <v>195</v>
      </c>
      <c r="D41" s="29"/>
      <c r="E41" s="29"/>
      <c r="F41" s="23" t="s">
        <v>196</v>
      </c>
      <c r="G41" s="23" t="s">
        <v>197</v>
      </c>
      <c r="H41" s="50">
        <v>8</v>
      </c>
      <c r="I41" s="50">
        <v>8</v>
      </c>
      <c r="J41" s="50">
        <v>0</v>
      </c>
      <c r="K41" s="16">
        <v>0</v>
      </c>
      <c r="L41" s="16">
        <v>0</v>
      </c>
      <c r="M41" s="16">
        <v>0</v>
      </c>
      <c r="N41" s="16">
        <v>0</v>
      </c>
      <c r="O41" s="16">
        <f t="shared" si="3"/>
        <v>0</v>
      </c>
      <c r="P41" s="59" t="s">
        <v>84</v>
      </c>
      <c r="Q41" s="53" t="s">
        <v>85</v>
      </c>
      <c r="R41" s="53" t="s">
        <v>85</v>
      </c>
      <c r="S41" s="53" t="s">
        <v>85</v>
      </c>
      <c r="T41" s="53" t="s">
        <v>85</v>
      </c>
      <c r="U41" s="38"/>
    </row>
    <row r="42" spans="1:21" ht="72" x14ac:dyDescent="0.25">
      <c r="A42" s="31" t="s">
        <v>13</v>
      </c>
      <c r="B42" s="22" t="s">
        <v>39</v>
      </c>
      <c r="C42" s="23" t="s">
        <v>198</v>
      </c>
      <c r="D42" s="29"/>
      <c r="E42" s="29"/>
      <c r="F42" s="23" t="s">
        <v>199</v>
      </c>
      <c r="G42" s="23" t="s">
        <v>200</v>
      </c>
      <c r="H42" s="50">
        <v>8</v>
      </c>
      <c r="I42" s="50">
        <v>8</v>
      </c>
      <c r="J42" s="50">
        <v>0</v>
      </c>
      <c r="K42" s="16">
        <v>0</v>
      </c>
      <c r="L42" s="16">
        <v>0</v>
      </c>
      <c r="M42" s="16">
        <v>0</v>
      </c>
      <c r="N42" s="16">
        <v>0</v>
      </c>
      <c r="O42" s="16">
        <f t="shared" si="3"/>
        <v>0</v>
      </c>
      <c r="P42" s="59" t="s">
        <v>84</v>
      </c>
      <c r="Q42" s="53" t="s">
        <v>85</v>
      </c>
      <c r="R42" s="53" t="s">
        <v>85</v>
      </c>
      <c r="S42" s="53" t="s">
        <v>85</v>
      </c>
      <c r="T42" s="53" t="s">
        <v>85</v>
      </c>
      <c r="U42" s="38"/>
    </row>
    <row r="43" spans="1:21" ht="72" x14ac:dyDescent="0.25">
      <c r="A43" s="31" t="s">
        <v>13</v>
      </c>
      <c r="B43" s="22" t="s">
        <v>39</v>
      </c>
      <c r="C43" s="23" t="s">
        <v>201</v>
      </c>
      <c r="D43" s="29"/>
      <c r="E43" s="29"/>
      <c r="F43" s="23" t="s">
        <v>202</v>
      </c>
      <c r="G43" s="23" t="s">
        <v>203</v>
      </c>
      <c r="H43" s="50">
        <v>132</v>
      </c>
      <c r="I43" s="50">
        <v>0</v>
      </c>
      <c r="J43" s="50">
        <v>132</v>
      </c>
      <c r="K43" s="16">
        <v>0</v>
      </c>
      <c r="L43" s="16">
        <v>0</v>
      </c>
      <c r="M43" s="16">
        <v>0</v>
      </c>
      <c r="N43" s="16">
        <v>0</v>
      </c>
      <c r="O43" s="16">
        <f t="shared" si="3"/>
        <v>0</v>
      </c>
      <c r="P43" s="59" t="s">
        <v>84</v>
      </c>
      <c r="Q43" s="53" t="s">
        <v>85</v>
      </c>
      <c r="R43" s="53" t="s">
        <v>85</v>
      </c>
      <c r="S43" s="53" t="s">
        <v>85</v>
      </c>
      <c r="T43" s="53" t="s">
        <v>85</v>
      </c>
      <c r="U43" s="38"/>
    </row>
    <row r="44" spans="1:21" ht="72" x14ac:dyDescent="0.25">
      <c r="A44" s="31" t="s">
        <v>13</v>
      </c>
      <c r="B44" s="22" t="s">
        <v>39</v>
      </c>
      <c r="C44" s="23" t="s">
        <v>204</v>
      </c>
      <c r="D44" s="29"/>
      <c r="E44" s="29"/>
      <c r="F44" s="23" t="s">
        <v>205</v>
      </c>
      <c r="G44" s="23" t="s">
        <v>206</v>
      </c>
      <c r="H44" s="50">
        <v>2</v>
      </c>
      <c r="I44" s="50">
        <v>2</v>
      </c>
      <c r="J44" s="50">
        <v>0</v>
      </c>
      <c r="K44" s="16">
        <v>0</v>
      </c>
      <c r="L44" s="16">
        <v>0</v>
      </c>
      <c r="M44" s="16">
        <v>0</v>
      </c>
      <c r="N44" s="16">
        <v>200000000</v>
      </c>
      <c r="O44" s="16">
        <f t="shared" si="3"/>
        <v>200000000</v>
      </c>
      <c r="P44" s="60" t="s">
        <v>123</v>
      </c>
      <c r="Q44" s="64">
        <v>202300000000305</v>
      </c>
      <c r="R44" s="62" t="s">
        <v>167</v>
      </c>
      <c r="S44" s="62" t="s">
        <v>207</v>
      </c>
      <c r="T44" s="53" t="s">
        <v>208</v>
      </c>
      <c r="U44" s="38"/>
    </row>
    <row r="45" spans="1:21" ht="60" x14ac:dyDescent="0.25">
      <c r="A45" s="31" t="s">
        <v>13</v>
      </c>
      <c r="B45" s="22" t="s">
        <v>41</v>
      </c>
      <c r="C45" s="22" t="s">
        <v>150</v>
      </c>
      <c r="D45" s="63" t="s">
        <v>151</v>
      </c>
      <c r="E45" s="36" t="s">
        <v>151</v>
      </c>
      <c r="F45" s="23" t="s">
        <v>155</v>
      </c>
      <c r="G45" s="23" t="s">
        <v>153</v>
      </c>
      <c r="H45" s="50">
        <f t="shared" ref="H45:H81" si="4">+I45+J45</f>
        <v>10099386963.299225</v>
      </c>
      <c r="I45" s="50">
        <v>0</v>
      </c>
      <c r="J45" s="45">
        <v>10099386963.299225</v>
      </c>
      <c r="K45" s="16">
        <v>0</v>
      </c>
      <c r="L45" s="16">
        <v>0</v>
      </c>
      <c r="M45" s="16">
        <v>0</v>
      </c>
      <c r="N45" s="16">
        <v>0</v>
      </c>
      <c r="O45" s="16">
        <f t="shared" si="3"/>
        <v>0</v>
      </c>
      <c r="P45" s="59" t="s">
        <v>84</v>
      </c>
      <c r="Q45" s="53" t="s">
        <v>85</v>
      </c>
      <c r="R45" s="53" t="s">
        <v>85</v>
      </c>
      <c r="S45" s="53" t="s">
        <v>85</v>
      </c>
      <c r="T45" s="53" t="s">
        <v>85</v>
      </c>
      <c r="U45" s="38"/>
    </row>
    <row r="46" spans="1:21" ht="60" x14ac:dyDescent="0.25">
      <c r="A46" s="31" t="s">
        <v>13</v>
      </c>
      <c r="B46" s="22" t="s">
        <v>41</v>
      </c>
      <c r="C46" s="22" t="s">
        <v>154</v>
      </c>
      <c r="D46" s="36" t="s">
        <v>151</v>
      </c>
      <c r="E46" s="36" t="s">
        <v>151</v>
      </c>
      <c r="F46" s="23" t="s">
        <v>155</v>
      </c>
      <c r="G46" s="23" t="s">
        <v>153</v>
      </c>
      <c r="H46" s="50">
        <f t="shared" si="4"/>
        <v>10099386963.299225</v>
      </c>
      <c r="I46" s="50">
        <v>0</v>
      </c>
      <c r="J46" s="45">
        <v>10099386963.299225</v>
      </c>
      <c r="K46" s="16">
        <v>0</v>
      </c>
      <c r="L46" s="16">
        <v>0</v>
      </c>
      <c r="M46" s="16">
        <v>0</v>
      </c>
      <c r="N46" s="16">
        <v>0</v>
      </c>
      <c r="O46" s="16">
        <f t="shared" si="3"/>
        <v>0</v>
      </c>
      <c r="P46" s="59" t="s">
        <v>84</v>
      </c>
      <c r="Q46" s="53" t="s">
        <v>85</v>
      </c>
      <c r="R46" s="53" t="s">
        <v>85</v>
      </c>
      <c r="S46" s="53" t="s">
        <v>85</v>
      </c>
      <c r="T46" s="53" t="s">
        <v>85</v>
      </c>
      <c r="U46" s="38"/>
    </row>
    <row r="47" spans="1:21" ht="108" x14ac:dyDescent="0.25">
      <c r="A47" s="31" t="s">
        <v>50</v>
      </c>
      <c r="B47" s="22" t="s">
        <v>39</v>
      </c>
      <c r="C47" s="23" t="s">
        <v>156</v>
      </c>
      <c r="D47" s="29"/>
      <c r="E47" s="29"/>
      <c r="F47" s="23" t="s">
        <v>209</v>
      </c>
      <c r="G47" s="23" t="s">
        <v>210</v>
      </c>
      <c r="H47" s="50">
        <f t="shared" si="4"/>
        <v>43</v>
      </c>
      <c r="I47" s="50">
        <v>0</v>
      </c>
      <c r="J47" s="50">
        <v>43</v>
      </c>
      <c r="K47" s="116">
        <v>0</v>
      </c>
      <c r="L47" s="116">
        <v>0</v>
      </c>
      <c r="M47" s="116">
        <v>0</v>
      </c>
      <c r="N47" s="116">
        <v>0</v>
      </c>
      <c r="O47" s="117">
        <f t="shared" ref="O47:O81" si="5">+K47+M47+N47</f>
        <v>0</v>
      </c>
      <c r="P47" s="59" t="s">
        <v>84</v>
      </c>
      <c r="Q47" s="61" t="s">
        <v>85</v>
      </c>
      <c r="R47" s="61" t="s">
        <v>85</v>
      </c>
      <c r="S47" s="61" t="s">
        <v>85</v>
      </c>
      <c r="T47" s="61" t="s">
        <v>85</v>
      </c>
      <c r="U47" s="22"/>
    </row>
    <row r="48" spans="1:21" ht="108" x14ac:dyDescent="0.25">
      <c r="A48" s="31" t="s">
        <v>50</v>
      </c>
      <c r="B48" s="22" t="s">
        <v>39</v>
      </c>
      <c r="C48" s="23" t="s">
        <v>159</v>
      </c>
      <c r="D48" s="29"/>
      <c r="E48" s="29"/>
      <c r="F48" s="23" t="s">
        <v>160</v>
      </c>
      <c r="G48" s="23" t="s">
        <v>211</v>
      </c>
      <c r="H48" s="50">
        <f t="shared" si="4"/>
        <v>17</v>
      </c>
      <c r="I48" s="50">
        <v>0</v>
      </c>
      <c r="J48" s="50">
        <v>17</v>
      </c>
      <c r="K48" s="116">
        <v>0</v>
      </c>
      <c r="L48" s="116">
        <v>0</v>
      </c>
      <c r="M48" s="116">
        <v>0</v>
      </c>
      <c r="N48" s="116">
        <v>0</v>
      </c>
      <c r="O48" s="117">
        <f t="shared" si="5"/>
        <v>0</v>
      </c>
      <c r="P48" s="59" t="s">
        <v>84</v>
      </c>
      <c r="Q48" s="61" t="s">
        <v>85</v>
      </c>
      <c r="R48" s="61" t="s">
        <v>85</v>
      </c>
      <c r="S48" s="61" t="s">
        <v>85</v>
      </c>
      <c r="T48" s="61" t="s">
        <v>85</v>
      </c>
      <c r="U48" s="22"/>
    </row>
    <row r="49" spans="1:21" ht="84" x14ac:dyDescent="0.25">
      <c r="A49" s="31" t="s">
        <v>50</v>
      </c>
      <c r="B49" s="22" t="s">
        <v>39</v>
      </c>
      <c r="C49" s="23" t="s">
        <v>212</v>
      </c>
      <c r="D49" s="29"/>
      <c r="E49" s="29"/>
      <c r="F49" s="23" t="s">
        <v>213</v>
      </c>
      <c r="G49" s="23" t="s">
        <v>214</v>
      </c>
      <c r="H49" s="50">
        <f t="shared" si="4"/>
        <v>16250</v>
      </c>
      <c r="I49" s="50">
        <v>0</v>
      </c>
      <c r="J49" s="50">
        <v>16250</v>
      </c>
      <c r="K49" s="117">
        <v>0</v>
      </c>
      <c r="L49" s="117">
        <v>0</v>
      </c>
      <c r="M49" s="117">
        <v>0</v>
      </c>
      <c r="N49" s="117">
        <v>0</v>
      </c>
      <c r="O49" s="117">
        <f t="shared" si="5"/>
        <v>0</v>
      </c>
      <c r="P49" s="59" t="s">
        <v>84</v>
      </c>
      <c r="Q49" s="63" t="s">
        <v>85</v>
      </c>
      <c r="R49" s="63" t="s">
        <v>85</v>
      </c>
      <c r="S49" s="63" t="s">
        <v>85</v>
      </c>
      <c r="T49" s="63" t="s">
        <v>85</v>
      </c>
      <c r="U49" s="38"/>
    </row>
    <row r="50" spans="1:21" ht="84" x14ac:dyDescent="0.25">
      <c r="A50" s="31" t="s">
        <v>50</v>
      </c>
      <c r="B50" s="22" t="s">
        <v>39</v>
      </c>
      <c r="C50" s="23" t="s">
        <v>215</v>
      </c>
      <c r="D50" s="29"/>
      <c r="E50" s="29"/>
      <c r="F50" s="23" t="s">
        <v>216</v>
      </c>
      <c r="G50" s="23" t="s">
        <v>217</v>
      </c>
      <c r="H50" s="50">
        <f t="shared" si="4"/>
        <v>770</v>
      </c>
      <c r="I50" s="50">
        <v>0</v>
      </c>
      <c r="J50" s="50">
        <v>770</v>
      </c>
      <c r="K50" s="117">
        <v>0</v>
      </c>
      <c r="L50" s="117">
        <v>0</v>
      </c>
      <c r="M50" s="117">
        <v>0</v>
      </c>
      <c r="N50" s="117">
        <v>0</v>
      </c>
      <c r="O50" s="117">
        <f t="shared" si="5"/>
        <v>0</v>
      </c>
      <c r="P50" s="59" t="s">
        <v>84</v>
      </c>
      <c r="Q50" s="63" t="s">
        <v>85</v>
      </c>
      <c r="R50" s="63" t="s">
        <v>85</v>
      </c>
      <c r="S50" s="63" t="s">
        <v>85</v>
      </c>
      <c r="T50" s="63" t="s">
        <v>85</v>
      </c>
      <c r="U50" s="38"/>
    </row>
    <row r="51" spans="1:21" ht="84" x14ac:dyDescent="0.25">
      <c r="A51" s="31" t="s">
        <v>50</v>
      </c>
      <c r="B51" s="22" t="s">
        <v>39</v>
      </c>
      <c r="C51" s="23" t="s">
        <v>218</v>
      </c>
      <c r="D51" s="29"/>
      <c r="E51" s="29"/>
      <c r="F51" s="23" t="s">
        <v>219</v>
      </c>
      <c r="G51" s="23" t="s">
        <v>220</v>
      </c>
      <c r="H51" s="50">
        <f t="shared" si="4"/>
        <v>187</v>
      </c>
      <c r="I51" s="50">
        <v>0</v>
      </c>
      <c r="J51" s="50">
        <v>187</v>
      </c>
      <c r="K51" s="117">
        <v>0</v>
      </c>
      <c r="L51" s="117">
        <v>0</v>
      </c>
      <c r="M51" s="117">
        <v>0</v>
      </c>
      <c r="N51" s="117">
        <v>0</v>
      </c>
      <c r="O51" s="117">
        <f t="shared" si="5"/>
        <v>0</v>
      </c>
      <c r="P51" s="59" t="s">
        <v>84</v>
      </c>
      <c r="Q51" s="63" t="s">
        <v>85</v>
      </c>
      <c r="R51" s="63" t="s">
        <v>85</v>
      </c>
      <c r="S51" s="63" t="s">
        <v>85</v>
      </c>
      <c r="T51" s="63" t="s">
        <v>85</v>
      </c>
      <c r="U51" s="38"/>
    </row>
    <row r="52" spans="1:21" ht="72" x14ac:dyDescent="0.25">
      <c r="A52" s="31" t="s">
        <v>50</v>
      </c>
      <c r="B52" s="22" t="s">
        <v>39</v>
      </c>
      <c r="C52" s="23" t="s">
        <v>221</v>
      </c>
      <c r="D52" s="29"/>
      <c r="E52" s="29"/>
      <c r="F52" s="23" t="s">
        <v>222</v>
      </c>
      <c r="G52" s="23" t="s">
        <v>223</v>
      </c>
      <c r="H52" s="50">
        <f t="shared" si="4"/>
        <v>200</v>
      </c>
      <c r="I52" s="50">
        <v>0</v>
      </c>
      <c r="J52" s="50">
        <v>200</v>
      </c>
      <c r="K52" s="117">
        <v>0</v>
      </c>
      <c r="L52" s="117">
        <v>0</v>
      </c>
      <c r="M52" s="117">
        <v>33230000</v>
      </c>
      <c r="N52" s="117">
        <v>0</v>
      </c>
      <c r="O52" s="117">
        <f t="shared" si="5"/>
        <v>33230000</v>
      </c>
      <c r="P52" s="60" t="s">
        <v>123</v>
      </c>
      <c r="Q52" s="63" t="s">
        <v>224</v>
      </c>
      <c r="R52" s="63" t="s">
        <v>225</v>
      </c>
      <c r="S52" s="63" t="s">
        <v>226</v>
      </c>
      <c r="T52" s="38" t="s">
        <v>227</v>
      </c>
      <c r="U52" s="38"/>
    </row>
    <row r="53" spans="1:21" ht="84" x14ac:dyDescent="0.25">
      <c r="A53" s="31" t="s">
        <v>50</v>
      </c>
      <c r="B53" s="22" t="s">
        <v>39</v>
      </c>
      <c r="C53" s="23" t="s">
        <v>228</v>
      </c>
      <c r="D53" s="29"/>
      <c r="E53" s="29"/>
      <c r="F53" s="23" t="s">
        <v>229</v>
      </c>
      <c r="G53" s="23" t="s">
        <v>230</v>
      </c>
      <c r="H53" s="50">
        <f t="shared" si="4"/>
        <v>187</v>
      </c>
      <c r="I53" s="50">
        <v>0</v>
      </c>
      <c r="J53" s="50">
        <v>187</v>
      </c>
      <c r="K53" s="117">
        <v>0</v>
      </c>
      <c r="L53" s="117">
        <v>0</v>
      </c>
      <c r="M53" s="117">
        <v>0</v>
      </c>
      <c r="N53" s="117">
        <v>0</v>
      </c>
      <c r="O53" s="117">
        <f t="shared" si="5"/>
        <v>0</v>
      </c>
      <c r="P53" s="59" t="s">
        <v>84</v>
      </c>
      <c r="Q53" s="63" t="s">
        <v>85</v>
      </c>
      <c r="R53" s="63" t="s">
        <v>85</v>
      </c>
      <c r="S53" s="63" t="s">
        <v>85</v>
      </c>
      <c r="T53" s="63" t="s">
        <v>85</v>
      </c>
      <c r="U53" s="38"/>
    </row>
    <row r="54" spans="1:21" ht="84" x14ac:dyDescent="0.25">
      <c r="A54" s="31" t="s">
        <v>50</v>
      </c>
      <c r="B54" s="22" t="s">
        <v>39</v>
      </c>
      <c r="C54" s="23" t="s">
        <v>231</v>
      </c>
      <c r="D54" s="29"/>
      <c r="E54" s="29"/>
      <c r="F54" s="23" t="s">
        <v>232</v>
      </c>
      <c r="G54" s="23" t="s">
        <v>233</v>
      </c>
      <c r="H54" s="50">
        <f t="shared" si="4"/>
        <v>90</v>
      </c>
      <c r="I54" s="50">
        <v>0</v>
      </c>
      <c r="J54" s="50">
        <v>90</v>
      </c>
      <c r="K54" s="117">
        <v>0</v>
      </c>
      <c r="L54" s="117">
        <v>0</v>
      </c>
      <c r="M54" s="117">
        <v>0</v>
      </c>
      <c r="N54" s="117">
        <v>0</v>
      </c>
      <c r="O54" s="117">
        <f t="shared" si="5"/>
        <v>0</v>
      </c>
      <c r="P54" s="59" t="s">
        <v>84</v>
      </c>
      <c r="Q54" s="63" t="s">
        <v>85</v>
      </c>
      <c r="R54" s="63" t="s">
        <v>85</v>
      </c>
      <c r="S54" s="63" t="s">
        <v>85</v>
      </c>
      <c r="T54" s="63" t="s">
        <v>85</v>
      </c>
      <c r="U54" s="38"/>
    </row>
    <row r="55" spans="1:21" ht="84" x14ac:dyDescent="0.25">
      <c r="A55" s="31" t="s">
        <v>50</v>
      </c>
      <c r="B55" s="22" t="s">
        <v>39</v>
      </c>
      <c r="C55" s="23" t="s">
        <v>231</v>
      </c>
      <c r="D55" s="29"/>
      <c r="E55" s="29"/>
      <c r="F55" s="23" t="s">
        <v>234</v>
      </c>
      <c r="G55" s="23" t="s">
        <v>235</v>
      </c>
      <c r="H55" s="50">
        <f t="shared" si="4"/>
        <v>86</v>
      </c>
      <c r="I55" s="50">
        <v>0</v>
      </c>
      <c r="J55" s="50">
        <v>86</v>
      </c>
      <c r="K55" s="117">
        <v>0</v>
      </c>
      <c r="L55" s="117">
        <v>0</v>
      </c>
      <c r="M55" s="117">
        <v>0</v>
      </c>
      <c r="N55" s="117">
        <v>0</v>
      </c>
      <c r="O55" s="117">
        <f t="shared" si="5"/>
        <v>0</v>
      </c>
      <c r="P55" s="59" t="s">
        <v>84</v>
      </c>
      <c r="Q55" s="63" t="s">
        <v>85</v>
      </c>
      <c r="R55" s="63" t="s">
        <v>85</v>
      </c>
      <c r="S55" s="63" t="s">
        <v>85</v>
      </c>
      <c r="T55" s="63" t="s">
        <v>85</v>
      </c>
      <c r="U55" s="38"/>
    </row>
    <row r="56" spans="1:21" ht="96" x14ac:dyDescent="0.25">
      <c r="A56" s="31" t="s">
        <v>50</v>
      </c>
      <c r="B56" s="22" t="s">
        <v>39</v>
      </c>
      <c r="C56" s="23" t="s">
        <v>236</v>
      </c>
      <c r="D56" s="29"/>
      <c r="E56" s="29"/>
      <c r="F56" s="23" t="s">
        <v>237</v>
      </c>
      <c r="G56" s="23" t="s">
        <v>238</v>
      </c>
      <c r="H56" s="50">
        <f t="shared" si="4"/>
        <v>40</v>
      </c>
      <c r="I56" s="50">
        <v>0</v>
      </c>
      <c r="J56" s="50">
        <v>40</v>
      </c>
      <c r="K56" s="117">
        <v>0</v>
      </c>
      <c r="L56" s="117">
        <v>0</v>
      </c>
      <c r="M56" s="117">
        <v>0</v>
      </c>
      <c r="N56" s="117">
        <v>0</v>
      </c>
      <c r="O56" s="117">
        <f t="shared" si="5"/>
        <v>0</v>
      </c>
      <c r="P56" s="59" t="s">
        <v>84</v>
      </c>
      <c r="Q56" s="63" t="s">
        <v>85</v>
      </c>
      <c r="R56" s="63" t="s">
        <v>85</v>
      </c>
      <c r="S56" s="63" t="s">
        <v>85</v>
      </c>
      <c r="T56" s="63" t="s">
        <v>85</v>
      </c>
      <c r="U56" s="38"/>
    </row>
    <row r="57" spans="1:21" ht="120" x14ac:dyDescent="0.25">
      <c r="A57" s="31" t="s">
        <v>50</v>
      </c>
      <c r="B57" s="22" t="s">
        <v>39</v>
      </c>
      <c r="C57" s="23" t="s">
        <v>773</v>
      </c>
      <c r="D57" s="29"/>
      <c r="E57" s="29"/>
      <c r="F57" s="23" t="s">
        <v>239</v>
      </c>
      <c r="G57" s="23" t="s">
        <v>240</v>
      </c>
      <c r="H57" s="50">
        <f t="shared" si="4"/>
        <v>567</v>
      </c>
      <c r="I57" s="50">
        <v>220</v>
      </c>
      <c r="J57" s="50">
        <v>347</v>
      </c>
      <c r="K57" s="117">
        <f>SUBTOTAL(9,'[4]PPTO (DDMOT)'!$O$10:$O$12)</f>
        <v>137090076.56068271</v>
      </c>
      <c r="L57" s="117">
        <f>SUBTOTAL(9,'[4]PPTO (DDMOT)'!$P$10:$P$12)</f>
        <v>69974263.040000007</v>
      </c>
      <c r="M57" s="117">
        <v>237560000</v>
      </c>
      <c r="N57" s="117">
        <v>76196720</v>
      </c>
      <c r="O57" s="117">
        <f t="shared" si="5"/>
        <v>450846796.56068271</v>
      </c>
      <c r="P57" s="60" t="s">
        <v>123</v>
      </c>
      <c r="Q57" s="61">
        <v>202300000000305</v>
      </c>
      <c r="R57" s="66" t="s">
        <v>241</v>
      </c>
      <c r="S57" s="63" t="s">
        <v>242</v>
      </c>
      <c r="T57" s="63" t="s">
        <v>243</v>
      </c>
      <c r="U57" s="22" t="s">
        <v>244</v>
      </c>
    </row>
    <row r="58" spans="1:21" ht="120" x14ac:dyDescent="0.25">
      <c r="A58" s="31" t="s">
        <v>50</v>
      </c>
      <c r="B58" s="22" t="s">
        <v>39</v>
      </c>
      <c r="C58" s="23" t="s">
        <v>245</v>
      </c>
      <c r="D58" s="29"/>
      <c r="E58" s="29"/>
      <c r="F58" s="23" t="s">
        <v>246</v>
      </c>
      <c r="G58" s="23" t="s">
        <v>247</v>
      </c>
      <c r="H58" s="50">
        <f t="shared" si="4"/>
        <v>50</v>
      </c>
      <c r="I58" s="50">
        <v>10</v>
      </c>
      <c r="J58" s="50">
        <v>40</v>
      </c>
      <c r="K58" s="117">
        <v>25349655.780010674</v>
      </c>
      <c r="L58" s="117">
        <v>12722593.280000001</v>
      </c>
      <c r="M58" s="117">
        <v>37370000</v>
      </c>
      <c r="N58" s="117">
        <v>10408640</v>
      </c>
      <c r="O58" s="117">
        <f t="shared" si="5"/>
        <v>73128295.78001067</v>
      </c>
      <c r="P58" s="60" t="s">
        <v>123</v>
      </c>
      <c r="Q58" s="61">
        <v>202300000000305</v>
      </c>
      <c r="R58" s="66" t="s">
        <v>241</v>
      </c>
      <c r="S58" s="63" t="s">
        <v>242</v>
      </c>
      <c r="T58" s="63" t="s">
        <v>248</v>
      </c>
      <c r="U58" s="22" t="s">
        <v>249</v>
      </c>
    </row>
    <row r="59" spans="1:21" ht="72" x14ac:dyDescent="0.25">
      <c r="A59" s="31" t="s">
        <v>50</v>
      </c>
      <c r="B59" s="22" t="s">
        <v>39</v>
      </c>
      <c r="C59" s="23" t="s">
        <v>250</v>
      </c>
      <c r="D59" s="29"/>
      <c r="E59" s="29"/>
      <c r="F59" s="23" t="s">
        <v>251</v>
      </c>
      <c r="G59" s="23" t="s">
        <v>252</v>
      </c>
      <c r="H59" s="50">
        <f t="shared" si="4"/>
        <v>17</v>
      </c>
      <c r="I59" s="50">
        <v>0</v>
      </c>
      <c r="J59" s="50">
        <v>17</v>
      </c>
      <c r="K59" s="117">
        <v>0</v>
      </c>
      <c r="L59" s="117">
        <v>0</v>
      </c>
      <c r="M59" s="117">
        <v>0</v>
      </c>
      <c r="N59" s="117">
        <v>0</v>
      </c>
      <c r="O59" s="117">
        <f t="shared" si="5"/>
        <v>0</v>
      </c>
      <c r="P59" s="59" t="s">
        <v>84</v>
      </c>
      <c r="Q59" s="36" t="s">
        <v>85</v>
      </c>
      <c r="R59" s="36" t="s">
        <v>85</v>
      </c>
      <c r="S59" s="36" t="s">
        <v>85</v>
      </c>
      <c r="T59" s="36" t="s">
        <v>85</v>
      </c>
      <c r="U59" s="38"/>
    </row>
    <row r="60" spans="1:21" ht="72" x14ac:dyDescent="0.25">
      <c r="A60" s="31" t="s">
        <v>50</v>
      </c>
      <c r="B60" s="22" t="s">
        <v>39</v>
      </c>
      <c r="C60" s="23" t="s">
        <v>253</v>
      </c>
      <c r="D60" s="29"/>
      <c r="E60" s="29"/>
      <c r="F60" s="23" t="s">
        <v>254</v>
      </c>
      <c r="G60" s="23" t="s">
        <v>255</v>
      </c>
      <c r="H60" s="50">
        <f t="shared" si="4"/>
        <v>10</v>
      </c>
      <c r="I60" s="50">
        <v>0</v>
      </c>
      <c r="J60" s="50">
        <v>10</v>
      </c>
      <c r="K60" s="117">
        <v>0</v>
      </c>
      <c r="L60" s="117">
        <v>0</v>
      </c>
      <c r="M60" s="117">
        <v>0</v>
      </c>
      <c r="N60" s="117">
        <v>0</v>
      </c>
      <c r="O60" s="117">
        <f t="shared" si="5"/>
        <v>0</v>
      </c>
      <c r="P60" s="59" t="s">
        <v>84</v>
      </c>
      <c r="Q60" s="36" t="s">
        <v>85</v>
      </c>
      <c r="R60" s="36" t="s">
        <v>85</v>
      </c>
      <c r="S60" s="36" t="s">
        <v>85</v>
      </c>
      <c r="T60" s="36" t="s">
        <v>85</v>
      </c>
      <c r="U60" s="38"/>
    </row>
    <row r="61" spans="1:21" ht="96" x14ac:dyDescent="0.25">
      <c r="A61" s="31" t="s">
        <v>50</v>
      </c>
      <c r="B61" s="22" t="s">
        <v>39</v>
      </c>
      <c r="C61" s="23" t="s">
        <v>256</v>
      </c>
      <c r="D61" s="29"/>
      <c r="E61" s="29"/>
      <c r="F61" s="23" t="s">
        <v>257</v>
      </c>
      <c r="G61" s="23" t="s">
        <v>258</v>
      </c>
      <c r="H61" s="50">
        <f t="shared" si="4"/>
        <v>850</v>
      </c>
      <c r="I61" s="50">
        <v>0</v>
      </c>
      <c r="J61" s="50">
        <v>850</v>
      </c>
      <c r="K61" s="117">
        <v>0</v>
      </c>
      <c r="L61" s="117">
        <v>0</v>
      </c>
      <c r="M61" s="117">
        <v>0</v>
      </c>
      <c r="N61" s="117">
        <v>0</v>
      </c>
      <c r="O61" s="117">
        <f t="shared" si="5"/>
        <v>0</v>
      </c>
      <c r="P61" s="59" t="s">
        <v>84</v>
      </c>
      <c r="Q61" s="36" t="s">
        <v>85</v>
      </c>
      <c r="R61" s="36" t="s">
        <v>85</v>
      </c>
      <c r="S61" s="36" t="s">
        <v>85</v>
      </c>
      <c r="T61" s="36" t="s">
        <v>85</v>
      </c>
      <c r="U61" s="38"/>
    </row>
    <row r="62" spans="1:21" ht="108" x14ac:dyDescent="0.25">
      <c r="A62" s="31" t="s">
        <v>50</v>
      </c>
      <c r="B62" s="22" t="s">
        <v>39</v>
      </c>
      <c r="C62" s="23" t="s">
        <v>259</v>
      </c>
      <c r="D62" s="29"/>
      <c r="E62" s="29"/>
      <c r="F62" s="23" t="s">
        <v>260</v>
      </c>
      <c r="G62" s="23" t="s">
        <v>261</v>
      </c>
      <c r="H62" s="50">
        <f t="shared" si="4"/>
        <v>15</v>
      </c>
      <c r="I62" s="50">
        <v>13</v>
      </c>
      <c r="J62" s="50">
        <v>2</v>
      </c>
      <c r="K62" s="117">
        <v>68995134.209248021</v>
      </c>
      <c r="L62" s="117">
        <v>31011321.120000005</v>
      </c>
      <c r="M62" s="117">
        <v>68110000</v>
      </c>
      <c r="N62" s="117">
        <v>2008032</v>
      </c>
      <c r="O62" s="117">
        <f t="shared" si="5"/>
        <v>139113166.20924801</v>
      </c>
      <c r="P62" s="60" t="s">
        <v>123</v>
      </c>
      <c r="Q62" s="61">
        <v>202300000000305</v>
      </c>
      <c r="R62" s="63" t="s">
        <v>241</v>
      </c>
      <c r="S62" s="63" t="s">
        <v>242</v>
      </c>
      <c r="T62" s="63" t="s">
        <v>262</v>
      </c>
      <c r="U62" s="22" t="s">
        <v>263</v>
      </c>
    </row>
    <row r="63" spans="1:21" ht="72" customHeight="1" x14ac:dyDescent="0.25">
      <c r="A63" s="31" t="s">
        <v>50</v>
      </c>
      <c r="B63" s="22" t="s">
        <v>39</v>
      </c>
      <c r="C63" s="23" t="s">
        <v>264</v>
      </c>
      <c r="D63" s="29"/>
      <c r="E63" s="29"/>
      <c r="F63" s="23" t="s">
        <v>265</v>
      </c>
      <c r="G63" s="23" t="s">
        <v>266</v>
      </c>
      <c r="H63" s="50">
        <f t="shared" si="4"/>
        <v>2</v>
      </c>
      <c r="I63" s="50">
        <v>2</v>
      </c>
      <c r="J63" s="50">
        <v>0</v>
      </c>
      <c r="K63" s="117">
        <v>2449030</v>
      </c>
      <c r="L63" s="117">
        <v>3180648</v>
      </c>
      <c r="M63" s="117">
        <v>0</v>
      </c>
      <c r="N63" s="117">
        <v>0</v>
      </c>
      <c r="O63" s="117">
        <f t="shared" si="5"/>
        <v>2449030</v>
      </c>
      <c r="P63" s="60" t="s">
        <v>123</v>
      </c>
      <c r="Q63" s="61">
        <v>202300000000305</v>
      </c>
      <c r="R63" s="63" t="s">
        <v>241</v>
      </c>
      <c r="S63" s="63" t="s">
        <v>242</v>
      </c>
      <c r="T63" s="36" t="s">
        <v>267</v>
      </c>
      <c r="U63" s="38"/>
    </row>
    <row r="64" spans="1:21" ht="72" x14ac:dyDescent="0.25">
      <c r="A64" s="31" t="s">
        <v>50</v>
      </c>
      <c r="B64" s="22" t="s">
        <v>39</v>
      </c>
      <c r="C64" s="23" t="s">
        <v>268</v>
      </c>
      <c r="D64" s="29"/>
      <c r="E64" s="29"/>
      <c r="F64" s="23" t="s">
        <v>269</v>
      </c>
      <c r="G64" s="23" t="s">
        <v>270</v>
      </c>
      <c r="H64" s="50">
        <f t="shared" si="4"/>
        <v>2</v>
      </c>
      <c r="I64" s="50">
        <v>2</v>
      </c>
      <c r="J64" s="50">
        <v>0</v>
      </c>
      <c r="K64" s="117">
        <v>2449030</v>
      </c>
      <c r="L64" s="117">
        <v>3180648</v>
      </c>
      <c r="M64" s="117">
        <v>0</v>
      </c>
      <c r="N64" s="117">
        <v>0</v>
      </c>
      <c r="O64" s="117">
        <f t="shared" si="5"/>
        <v>2449030</v>
      </c>
      <c r="P64" s="60" t="s">
        <v>123</v>
      </c>
      <c r="Q64" s="61">
        <v>202300000000305</v>
      </c>
      <c r="R64" s="63" t="s">
        <v>241</v>
      </c>
      <c r="S64" s="63" t="s">
        <v>242</v>
      </c>
      <c r="T64" s="36" t="s">
        <v>267</v>
      </c>
      <c r="U64" s="38"/>
    </row>
    <row r="65" spans="1:21" ht="72" x14ac:dyDescent="0.25">
      <c r="A65" s="31" t="s">
        <v>50</v>
      </c>
      <c r="B65" s="22" t="s">
        <v>39</v>
      </c>
      <c r="C65" s="23" t="s">
        <v>271</v>
      </c>
      <c r="D65" s="29"/>
      <c r="E65" s="29"/>
      <c r="F65" s="23" t="s">
        <v>272</v>
      </c>
      <c r="G65" s="23" t="s">
        <v>273</v>
      </c>
      <c r="H65" s="50">
        <f t="shared" si="4"/>
        <v>3</v>
      </c>
      <c r="I65" s="50">
        <v>3</v>
      </c>
      <c r="J65" s="50">
        <v>0</v>
      </c>
      <c r="K65" s="117">
        <v>1224515.1146880004</v>
      </c>
      <c r="L65" s="117">
        <v>1590324.1600000001</v>
      </c>
      <c r="M65" s="117">
        <v>0</v>
      </c>
      <c r="N65" s="117">
        <v>0</v>
      </c>
      <c r="O65" s="117">
        <f t="shared" si="5"/>
        <v>1224515.1146880004</v>
      </c>
      <c r="P65" s="60" t="s">
        <v>123</v>
      </c>
      <c r="Q65" s="61">
        <v>202300000000305</v>
      </c>
      <c r="R65" s="63" t="s">
        <v>241</v>
      </c>
      <c r="S65" s="63" t="s">
        <v>242</v>
      </c>
      <c r="T65" s="36" t="s">
        <v>267</v>
      </c>
      <c r="U65" s="22" t="s">
        <v>274</v>
      </c>
    </row>
    <row r="66" spans="1:21" ht="72" x14ac:dyDescent="0.25">
      <c r="A66" s="31" t="s">
        <v>50</v>
      </c>
      <c r="B66" s="22" t="s">
        <v>39</v>
      </c>
      <c r="C66" s="23" t="s">
        <v>275</v>
      </c>
      <c r="D66" s="29"/>
      <c r="E66" s="29"/>
      <c r="F66" s="23" t="s">
        <v>276</v>
      </c>
      <c r="G66" s="23" t="s">
        <v>277</v>
      </c>
      <c r="H66" s="50">
        <f t="shared" si="4"/>
        <v>2</v>
      </c>
      <c r="I66" s="50">
        <v>2</v>
      </c>
      <c r="J66" s="50">
        <v>0</v>
      </c>
      <c r="K66" s="117">
        <v>2449030</v>
      </c>
      <c r="L66" s="117">
        <v>3180648</v>
      </c>
      <c r="M66" s="117">
        <v>0</v>
      </c>
      <c r="N66" s="117">
        <v>0</v>
      </c>
      <c r="O66" s="117">
        <f t="shared" si="5"/>
        <v>2449030</v>
      </c>
      <c r="P66" s="60" t="s">
        <v>123</v>
      </c>
      <c r="Q66" s="61">
        <v>202300000000305</v>
      </c>
      <c r="R66" s="63" t="s">
        <v>241</v>
      </c>
      <c r="S66" s="63" t="s">
        <v>242</v>
      </c>
      <c r="T66" s="36" t="s">
        <v>267</v>
      </c>
      <c r="U66" s="38"/>
    </row>
    <row r="67" spans="1:21" ht="84" x14ac:dyDescent="0.25">
      <c r="A67" s="31" t="s">
        <v>50</v>
      </c>
      <c r="B67" s="22" t="s">
        <v>39</v>
      </c>
      <c r="C67" s="23" t="s">
        <v>278</v>
      </c>
      <c r="D67" s="29"/>
      <c r="E67" s="29"/>
      <c r="F67" s="23" t="s">
        <v>279</v>
      </c>
      <c r="G67" s="23" t="s">
        <v>280</v>
      </c>
      <c r="H67" s="50">
        <f t="shared" si="4"/>
        <v>35</v>
      </c>
      <c r="I67" s="50">
        <v>15</v>
      </c>
      <c r="J67" s="50">
        <v>20</v>
      </c>
      <c r="K67" s="117">
        <v>2449030.2293760008</v>
      </c>
      <c r="L67" s="117">
        <v>3180648.3200000003</v>
      </c>
      <c r="M67" s="117">
        <v>68110000</v>
      </c>
      <c r="N67" s="117">
        <v>1528000</v>
      </c>
      <c r="O67" s="117">
        <f t="shared" si="5"/>
        <v>72087030.229376003</v>
      </c>
      <c r="P67" s="60" t="s">
        <v>123</v>
      </c>
      <c r="Q67" s="61">
        <v>202300000000305</v>
      </c>
      <c r="R67" s="63" t="s">
        <v>124</v>
      </c>
      <c r="S67" s="63" t="s">
        <v>125</v>
      </c>
      <c r="T67" s="63" t="s">
        <v>281</v>
      </c>
      <c r="U67" s="22" t="s">
        <v>282</v>
      </c>
    </row>
    <row r="68" spans="1:21" ht="119.25" customHeight="1" x14ac:dyDescent="0.25">
      <c r="A68" s="31" t="s">
        <v>50</v>
      </c>
      <c r="B68" s="22" t="s">
        <v>39</v>
      </c>
      <c r="C68" s="23" t="s">
        <v>283</v>
      </c>
      <c r="D68" s="29"/>
      <c r="E68" s="29"/>
      <c r="F68" s="23" t="s">
        <v>284</v>
      </c>
      <c r="G68" s="23" t="s">
        <v>285</v>
      </c>
      <c r="H68" s="50">
        <f t="shared" si="4"/>
        <v>12</v>
      </c>
      <c r="I68" s="50">
        <v>2</v>
      </c>
      <c r="J68" s="50">
        <v>10</v>
      </c>
      <c r="K68" s="117">
        <v>18367727</v>
      </c>
      <c r="L68" s="117">
        <v>23854862</v>
      </c>
      <c r="M68" s="117">
        <v>0</v>
      </c>
      <c r="N68" s="117">
        <v>2880192</v>
      </c>
      <c r="O68" s="117">
        <f t="shared" si="5"/>
        <v>21247919</v>
      </c>
      <c r="P68" s="60" t="s">
        <v>123</v>
      </c>
      <c r="Q68" s="61">
        <v>202300000000305</v>
      </c>
      <c r="R68" s="63" t="s">
        <v>124</v>
      </c>
      <c r="S68" s="63" t="s">
        <v>125</v>
      </c>
      <c r="T68" s="36" t="s">
        <v>267</v>
      </c>
      <c r="U68" s="22" t="s">
        <v>286</v>
      </c>
    </row>
    <row r="69" spans="1:21" ht="96" x14ac:dyDescent="0.25">
      <c r="A69" s="31" t="s">
        <v>50</v>
      </c>
      <c r="B69" s="22" t="s">
        <v>39</v>
      </c>
      <c r="C69" s="23" t="s">
        <v>287</v>
      </c>
      <c r="D69" s="29"/>
      <c r="E69" s="29"/>
      <c r="F69" s="23" t="s">
        <v>288</v>
      </c>
      <c r="G69" s="23" t="s">
        <v>289</v>
      </c>
      <c r="H69" s="50">
        <f t="shared" si="4"/>
        <v>3117</v>
      </c>
      <c r="I69" s="50">
        <v>3117</v>
      </c>
      <c r="J69" s="50">
        <v>0</v>
      </c>
      <c r="K69" s="117">
        <v>0</v>
      </c>
      <c r="L69" s="117">
        <v>0</v>
      </c>
      <c r="M69" s="117">
        <v>139535000</v>
      </c>
      <c r="N69" s="117">
        <v>0</v>
      </c>
      <c r="O69" s="117">
        <f t="shared" si="5"/>
        <v>139535000</v>
      </c>
      <c r="P69" s="60" t="s">
        <v>123</v>
      </c>
      <c r="Q69" s="61">
        <v>202300000000305</v>
      </c>
      <c r="R69" s="63" t="s">
        <v>290</v>
      </c>
      <c r="S69" s="63" t="s">
        <v>291</v>
      </c>
      <c r="T69" s="63" t="s">
        <v>292</v>
      </c>
      <c r="U69" s="38"/>
    </row>
    <row r="70" spans="1:21" ht="96" x14ac:dyDescent="0.25">
      <c r="A70" s="31" t="s">
        <v>50</v>
      </c>
      <c r="B70" s="22" t="s">
        <v>39</v>
      </c>
      <c r="C70" s="23" t="s">
        <v>287</v>
      </c>
      <c r="D70" s="29"/>
      <c r="E70" s="29"/>
      <c r="F70" s="23" t="s">
        <v>293</v>
      </c>
      <c r="G70" s="23" t="s">
        <v>289</v>
      </c>
      <c r="H70" s="50">
        <f t="shared" si="4"/>
        <v>510</v>
      </c>
      <c r="I70" s="50">
        <v>510</v>
      </c>
      <c r="J70" s="50">
        <v>0</v>
      </c>
      <c r="K70" s="117">
        <v>0</v>
      </c>
      <c r="L70" s="117">
        <v>0</v>
      </c>
      <c r="M70" s="117">
        <v>139535000</v>
      </c>
      <c r="N70" s="117">
        <v>0</v>
      </c>
      <c r="O70" s="117">
        <f t="shared" si="5"/>
        <v>139535000</v>
      </c>
      <c r="P70" s="60" t="s">
        <v>123</v>
      </c>
      <c r="Q70" s="61">
        <v>202300000000305</v>
      </c>
      <c r="R70" s="63" t="s">
        <v>290</v>
      </c>
      <c r="S70" s="63" t="s">
        <v>291</v>
      </c>
      <c r="T70" s="60" t="s">
        <v>294</v>
      </c>
      <c r="U70" s="38"/>
    </row>
    <row r="71" spans="1:21" ht="96" x14ac:dyDescent="0.25">
      <c r="A71" s="31" t="s">
        <v>50</v>
      </c>
      <c r="B71" s="22" t="s">
        <v>39</v>
      </c>
      <c r="C71" s="23" t="s">
        <v>295</v>
      </c>
      <c r="D71" s="29"/>
      <c r="E71" s="29"/>
      <c r="F71" s="23" t="s">
        <v>296</v>
      </c>
      <c r="G71" s="23" t="s">
        <v>297</v>
      </c>
      <c r="H71" s="50">
        <f t="shared" si="4"/>
        <v>8907</v>
      </c>
      <c r="I71" s="50">
        <v>8907</v>
      </c>
      <c r="J71" s="50">
        <v>0</v>
      </c>
      <c r="K71" s="117">
        <v>0</v>
      </c>
      <c r="L71" s="117">
        <v>0</v>
      </c>
      <c r="M71" s="117">
        <v>139535000</v>
      </c>
      <c r="N71" s="117">
        <v>0</v>
      </c>
      <c r="O71" s="117">
        <f t="shared" si="5"/>
        <v>139535000</v>
      </c>
      <c r="P71" s="60" t="s">
        <v>123</v>
      </c>
      <c r="Q71" s="61">
        <v>202300000000305</v>
      </c>
      <c r="R71" s="63" t="s">
        <v>290</v>
      </c>
      <c r="S71" s="63" t="s">
        <v>291</v>
      </c>
      <c r="T71" s="60" t="s">
        <v>294</v>
      </c>
      <c r="U71" s="38"/>
    </row>
    <row r="72" spans="1:21" ht="96" x14ac:dyDescent="0.25">
      <c r="A72" s="31" t="s">
        <v>50</v>
      </c>
      <c r="B72" s="22" t="s">
        <v>39</v>
      </c>
      <c r="C72" s="23" t="s">
        <v>298</v>
      </c>
      <c r="D72" s="29"/>
      <c r="E72" s="29"/>
      <c r="F72" s="23" t="s">
        <v>299</v>
      </c>
      <c r="G72" s="23" t="s">
        <v>300</v>
      </c>
      <c r="H72" s="50">
        <f t="shared" si="4"/>
        <v>2000</v>
      </c>
      <c r="I72" s="50">
        <v>2000</v>
      </c>
      <c r="J72" s="50">
        <v>0</v>
      </c>
      <c r="K72" s="117">
        <v>0</v>
      </c>
      <c r="L72" s="117">
        <v>0</v>
      </c>
      <c r="M72" s="117">
        <v>139535000</v>
      </c>
      <c r="N72" s="117">
        <v>0</v>
      </c>
      <c r="O72" s="117">
        <f t="shared" si="5"/>
        <v>139535000</v>
      </c>
      <c r="P72" s="60" t="s">
        <v>123</v>
      </c>
      <c r="Q72" s="61">
        <v>202300000000305</v>
      </c>
      <c r="R72" s="63" t="s">
        <v>290</v>
      </c>
      <c r="S72" s="63" t="s">
        <v>291</v>
      </c>
      <c r="T72" s="60" t="s">
        <v>294</v>
      </c>
      <c r="U72" s="38"/>
    </row>
    <row r="73" spans="1:21" ht="72" x14ac:dyDescent="0.25">
      <c r="A73" s="31" t="s">
        <v>50</v>
      </c>
      <c r="B73" s="22" t="s">
        <v>39</v>
      </c>
      <c r="C73" s="23" t="s">
        <v>301</v>
      </c>
      <c r="D73" s="29"/>
      <c r="E73" s="29"/>
      <c r="F73" s="23" t="s">
        <v>302</v>
      </c>
      <c r="G73" s="23" t="s">
        <v>303</v>
      </c>
      <c r="H73" s="50">
        <f t="shared" si="4"/>
        <v>3927</v>
      </c>
      <c r="I73" s="50">
        <v>0</v>
      </c>
      <c r="J73" s="50">
        <v>3927</v>
      </c>
      <c r="K73" s="117">
        <v>0</v>
      </c>
      <c r="L73" s="117">
        <v>0</v>
      </c>
      <c r="M73" s="117">
        <v>0</v>
      </c>
      <c r="N73" s="117">
        <v>0</v>
      </c>
      <c r="O73" s="117">
        <f t="shared" si="5"/>
        <v>0</v>
      </c>
      <c r="P73" s="59" t="s">
        <v>84</v>
      </c>
      <c r="Q73" s="36" t="s">
        <v>85</v>
      </c>
      <c r="R73" s="36" t="s">
        <v>85</v>
      </c>
      <c r="S73" s="36" t="s">
        <v>85</v>
      </c>
      <c r="T73" s="36" t="s">
        <v>85</v>
      </c>
      <c r="U73" s="38"/>
    </row>
    <row r="74" spans="1:21" ht="108" x14ac:dyDescent="0.25">
      <c r="A74" s="31" t="s">
        <v>50</v>
      </c>
      <c r="B74" s="22" t="s">
        <v>39</v>
      </c>
      <c r="C74" s="23" t="s">
        <v>304</v>
      </c>
      <c r="D74" s="29"/>
      <c r="E74" s="29"/>
      <c r="F74" s="23" t="s">
        <v>305</v>
      </c>
      <c r="G74" s="23" t="s">
        <v>306</v>
      </c>
      <c r="H74" s="50">
        <f t="shared" si="4"/>
        <v>144</v>
      </c>
      <c r="I74" s="50">
        <v>0</v>
      </c>
      <c r="J74" s="50">
        <v>144</v>
      </c>
      <c r="K74" s="117">
        <v>0</v>
      </c>
      <c r="L74" s="117">
        <v>0</v>
      </c>
      <c r="M74" s="117">
        <v>0</v>
      </c>
      <c r="N74" s="117">
        <v>0</v>
      </c>
      <c r="O74" s="117">
        <f t="shared" si="5"/>
        <v>0</v>
      </c>
      <c r="P74" s="59" t="s">
        <v>84</v>
      </c>
      <c r="Q74" s="36" t="s">
        <v>85</v>
      </c>
      <c r="R74" s="36" t="s">
        <v>85</v>
      </c>
      <c r="S74" s="36" t="s">
        <v>85</v>
      </c>
      <c r="T74" s="36" t="s">
        <v>85</v>
      </c>
      <c r="U74" s="38"/>
    </row>
    <row r="75" spans="1:21" ht="84" x14ac:dyDescent="0.25">
      <c r="A75" s="31" t="s">
        <v>50</v>
      </c>
      <c r="B75" s="22" t="s">
        <v>39</v>
      </c>
      <c r="C75" s="23" t="s">
        <v>307</v>
      </c>
      <c r="D75" s="29"/>
      <c r="E75" s="29"/>
      <c r="F75" s="23" t="s">
        <v>308</v>
      </c>
      <c r="G75" s="23" t="s">
        <v>309</v>
      </c>
      <c r="H75" s="50">
        <f t="shared" si="4"/>
        <v>162</v>
      </c>
      <c r="I75" s="50">
        <v>0</v>
      </c>
      <c r="J75" s="50">
        <v>162</v>
      </c>
      <c r="K75" s="117">
        <v>0</v>
      </c>
      <c r="L75" s="117">
        <v>0</v>
      </c>
      <c r="M75" s="117">
        <v>0</v>
      </c>
      <c r="N75" s="117">
        <v>0</v>
      </c>
      <c r="O75" s="117">
        <f t="shared" si="5"/>
        <v>0</v>
      </c>
      <c r="P75" s="59" t="s">
        <v>84</v>
      </c>
      <c r="Q75" s="36" t="s">
        <v>85</v>
      </c>
      <c r="R75" s="36" t="s">
        <v>85</v>
      </c>
      <c r="S75" s="36" t="s">
        <v>85</v>
      </c>
      <c r="T75" s="36" t="s">
        <v>85</v>
      </c>
      <c r="U75" s="38"/>
    </row>
    <row r="76" spans="1:21" ht="96" x14ac:dyDescent="0.25">
      <c r="A76" s="31" t="s">
        <v>50</v>
      </c>
      <c r="B76" s="22" t="s">
        <v>39</v>
      </c>
      <c r="C76" s="23" t="s">
        <v>310</v>
      </c>
      <c r="D76" s="29"/>
      <c r="E76" s="29"/>
      <c r="F76" s="23" t="s">
        <v>311</v>
      </c>
      <c r="G76" s="23" t="s">
        <v>312</v>
      </c>
      <c r="H76" s="50">
        <f t="shared" si="4"/>
        <v>230</v>
      </c>
      <c r="I76" s="50">
        <v>230</v>
      </c>
      <c r="J76" s="50">
        <v>0</v>
      </c>
      <c r="K76" s="117">
        <v>0</v>
      </c>
      <c r="L76" s="117">
        <v>0</v>
      </c>
      <c r="M76" s="117">
        <v>0</v>
      </c>
      <c r="N76" s="117">
        <v>0</v>
      </c>
      <c r="O76" s="117">
        <f t="shared" si="5"/>
        <v>0</v>
      </c>
      <c r="P76" s="59" t="s">
        <v>84</v>
      </c>
      <c r="Q76" s="36" t="s">
        <v>85</v>
      </c>
      <c r="R76" s="36" t="s">
        <v>85</v>
      </c>
      <c r="S76" s="36" t="s">
        <v>85</v>
      </c>
      <c r="T76" s="36" t="s">
        <v>85</v>
      </c>
      <c r="U76" s="38"/>
    </row>
    <row r="77" spans="1:21" ht="96" x14ac:dyDescent="0.25">
      <c r="A77" s="31" t="s">
        <v>50</v>
      </c>
      <c r="B77" s="22" t="s">
        <v>39</v>
      </c>
      <c r="C77" s="23" t="s">
        <v>313</v>
      </c>
      <c r="D77" s="29"/>
      <c r="E77" s="29"/>
      <c r="F77" s="23" t="s">
        <v>314</v>
      </c>
      <c r="G77" s="23" t="s">
        <v>312</v>
      </c>
      <c r="H77" s="50">
        <f t="shared" si="4"/>
        <v>14</v>
      </c>
      <c r="I77" s="50">
        <v>14</v>
      </c>
      <c r="J77" s="50">
        <v>0</v>
      </c>
      <c r="K77" s="117">
        <v>11254320</v>
      </c>
      <c r="L77" s="117">
        <v>14312917.440000001</v>
      </c>
      <c r="M77" s="117">
        <v>0</v>
      </c>
      <c r="N77" s="117">
        <v>315120960</v>
      </c>
      <c r="O77" s="117">
        <f t="shared" si="5"/>
        <v>326375280</v>
      </c>
      <c r="P77" s="60" t="s">
        <v>123</v>
      </c>
      <c r="Q77" s="61">
        <v>202300000000305</v>
      </c>
      <c r="R77" s="63" t="s">
        <v>315</v>
      </c>
      <c r="S77" s="63" t="s">
        <v>316</v>
      </c>
      <c r="T77" s="63" t="s">
        <v>317</v>
      </c>
      <c r="U77" s="22" t="s">
        <v>318</v>
      </c>
    </row>
    <row r="78" spans="1:21" ht="72" x14ac:dyDescent="0.25">
      <c r="A78" s="31" t="s">
        <v>50</v>
      </c>
      <c r="B78" s="22" t="s">
        <v>39</v>
      </c>
      <c r="C78" s="23" t="s">
        <v>319</v>
      </c>
      <c r="D78" s="29"/>
      <c r="E78" s="29"/>
      <c r="F78" s="23" t="s">
        <v>320</v>
      </c>
      <c r="G78" s="23" t="s">
        <v>321</v>
      </c>
      <c r="H78" s="50">
        <f t="shared" si="4"/>
        <v>8500</v>
      </c>
      <c r="I78" s="50">
        <v>0</v>
      </c>
      <c r="J78" s="50">
        <v>8500</v>
      </c>
      <c r="K78" s="117">
        <v>0</v>
      </c>
      <c r="L78" s="117">
        <v>0</v>
      </c>
      <c r="M78" s="117">
        <v>0</v>
      </c>
      <c r="N78" s="117">
        <v>0</v>
      </c>
      <c r="O78" s="117">
        <f t="shared" si="5"/>
        <v>0</v>
      </c>
      <c r="P78" s="59" t="s">
        <v>84</v>
      </c>
      <c r="Q78" s="63" t="s">
        <v>85</v>
      </c>
      <c r="R78" s="63" t="s">
        <v>85</v>
      </c>
      <c r="S78" s="63" t="s">
        <v>85</v>
      </c>
      <c r="T78" s="63" t="s">
        <v>85</v>
      </c>
      <c r="U78" s="38"/>
    </row>
    <row r="79" spans="1:21" ht="96" x14ac:dyDescent="0.25">
      <c r="A79" s="31" t="s">
        <v>50</v>
      </c>
      <c r="B79" s="22" t="s">
        <v>39</v>
      </c>
      <c r="C79" s="23" t="s">
        <v>322</v>
      </c>
      <c r="D79" s="29"/>
      <c r="E79" s="29"/>
      <c r="F79" s="23" t="s">
        <v>323</v>
      </c>
      <c r="G79" s="23" t="s">
        <v>324</v>
      </c>
      <c r="H79" s="50">
        <f t="shared" si="4"/>
        <v>1</v>
      </c>
      <c r="I79" s="50">
        <v>0</v>
      </c>
      <c r="J79" s="50">
        <v>1</v>
      </c>
      <c r="K79" s="117">
        <v>0</v>
      </c>
      <c r="L79" s="117">
        <v>0</v>
      </c>
      <c r="M79" s="117">
        <v>0</v>
      </c>
      <c r="N79" s="117">
        <v>0</v>
      </c>
      <c r="O79" s="117">
        <f t="shared" si="5"/>
        <v>0</v>
      </c>
      <c r="P79" s="59" t="s">
        <v>84</v>
      </c>
      <c r="Q79" s="63" t="s">
        <v>85</v>
      </c>
      <c r="R79" s="63" t="s">
        <v>85</v>
      </c>
      <c r="S79" s="63" t="s">
        <v>85</v>
      </c>
      <c r="T79" s="63" t="s">
        <v>85</v>
      </c>
      <c r="U79" s="38"/>
    </row>
    <row r="80" spans="1:21" ht="63.75" customHeight="1" x14ac:dyDescent="0.25">
      <c r="A80" s="31" t="s">
        <v>50</v>
      </c>
      <c r="B80" s="22" t="s">
        <v>41</v>
      </c>
      <c r="C80" s="22" t="s">
        <v>150</v>
      </c>
      <c r="D80" s="63" t="s">
        <v>151</v>
      </c>
      <c r="E80" s="36" t="s">
        <v>151</v>
      </c>
      <c r="F80" s="23" t="s">
        <v>152</v>
      </c>
      <c r="G80" s="23" t="s">
        <v>153</v>
      </c>
      <c r="H80" s="50">
        <f t="shared" si="4"/>
        <v>1646443590.3000059</v>
      </c>
      <c r="I80" s="50">
        <v>0</v>
      </c>
      <c r="J80" s="45">
        <v>1646443590.3000059</v>
      </c>
      <c r="K80" s="117">
        <v>0</v>
      </c>
      <c r="L80" s="117">
        <v>0</v>
      </c>
      <c r="M80" s="117">
        <v>0</v>
      </c>
      <c r="N80" s="117">
        <v>0</v>
      </c>
      <c r="O80" s="117">
        <f t="shared" si="5"/>
        <v>0</v>
      </c>
      <c r="P80" s="59" t="s">
        <v>84</v>
      </c>
      <c r="Q80" s="63" t="s">
        <v>85</v>
      </c>
      <c r="R80" s="63" t="s">
        <v>85</v>
      </c>
      <c r="S80" s="63" t="s">
        <v>85</v>
      </c>
      <c r="T80" s="63" t="s">
        <v>85</v>
      </c>
      <c r="U80" s="38"/>
    </row>
    <row r="81" spans="1:21" ht="60" x14ac:dyDescent="0.25">
      <c r="A81" s="31" t="s">
        <v>50</v>
      </c>
      <c r="B81" s="22" t="s">
        <v>41</v>
      </c>
      <c r="C81" s="22" t="s">
        <v>154</v>
      </c>
      <c r="D81" s="36" t="s">
        <v>151</v>
      </c>
      <c r="E81" s="36" t="s">
        <v>151</v>
      </c>
      <c r="F81" s="23" t="s">
        <v>155</v>
      </c>
      <c r="G81" s="23" t="s">
        <v>153</v>
      </c>
      <c r="H81" s="43">
        <f t="shared" si="4"/>
        <v>1646443590.3000059</v>
      </c>
      <c r="I81" s="50">
        <v>0</v>
      </c>
      <c r="J81" s="45">
        <v>1646443590.3000059</v>
      </c>
      <c r="K81" s="117">
        <v>0</v>
      </c>
      <c r="L81" s="117">
        <v>0</v>
      </c>
      <c r="M81" s="117">
        <v>0</v>
      </c>
      <c r="N81" s="117">
        <v>0</v>
      </c>
      <c r="O81" s="117">
        <f t="shared" si="5"/>
        <v>0</v>
      </c>
      <c r="P81" s="59" t="s">
        <v>84</v>
      </c>
      <c r="Q81" s="63" t="s">
        <v>85</v>
      </c>
      <c r="R81" s="63" t="s">
        <v>85</v>
      </c>
      <c r="S81" s="63" t="s">
        <v>85</v>
      </c>
      <c r="T81" s="63" t="s">
        <v>85</v>
      </c>
      <c r="U81" s="38"/>
    </row>
    <row r="82" spans="1:21" ht="72" x14ac:dyDescent="0.25">
      <c r="A82" s="31" t="s">
        <v>20</v>
      </c>
      <c r="B82" s="22" t="s">
        <v>39</v>
      </c>
      <c r="C82" s="35" t="s">
        <v>325</v>
      </c>
      <c r="D82" s="29"/>
      <c r="E82" s="29"/>
      <c r="F82" s="35" t="s">
        <v>326</v>
      </c>
      <c r="G82" s="35" t="s">
        <v>327</v>
      </c>
      <c r="H82" s="118">
        <v>7000</v>
      </c>
      <c r="I82" s="118">
        <v>0</v>
      </c>
      <c r="J82" s="118">
        <v>7000</v>
      </c>
      <c r="K82" s="16">
        <v>0</v>
      </c>
      <c r="L82" s="16">
        <v>0</v>
      </c>
      <c r="M82" s="16">
        <v>0</v>
      </c>
      <c r="N82" s="16">
        <v>0</v>
      </c>
      <c r="O82" s="119">
        <f>+N82+M82+K82</f>
        <v>0</v>
      </c>
      <c r="P82" s="59" t="s">
        <v>84</v>
      </c>
      <c r="Q82" s="59" t="s">
        <v>85</v>
      </c>
      <c r="R82" s="59" t="s">
        <v>85</v>
      </c>
      <c r="S82" s="59" t="s">
        <v>85</v>
      </c>
      <c r="T82" s="59" t="s">
        <v>85</v>
      </c>
      <c r="U82" s="38"/>
    </row>
    <row r="83" spans="1:21" ht="72" x14ac:dyDescent="0.25">
      <c r="A83" s="31" t="s">
        <v>20</v>
      </c>
      <c r="B83" s="22" t="s">
        <v>39</v>
      </c>
      <c r="C83" s="35" t="s">
        <v>328</v>
      </c>
      <c r="D83" s="29"/>
      <c r="E83" s="29"/>
      <c r="F83" s="35" t="s">
        <v>329</v>
      </c>
      <c r="G83" s="35" t="s">
        <v>330</v>
      </c>
      <c r="H83" s="118">
        <v>1</v>
      </c>
      <c r="I83" s="118">
        <v>0</v>
      </c>
      <c r="J83" s="118">
        <v>1</v>
      </c>
      <c r="K83" s="16">
        <v>0</v>
      </c>
      <c r="L83" s="16">
        <v>0</v>
      </c>
      <c r="M83" s="16">
        <v>0</v>
      </c>
      <c r="N83" s="16">
        <v>0</v>
      </c>
      <c r="O83" s="119">
        <f>+N83+M83+K83</f>
        <v>0</v>
      </c>
      <c r="P83" s="59" t="s">
        <v>84</v>
      </c>
      <c r="Q83" s="59" t="s">
        <v>85</v>
      </c>
      <c r="R83" s="59" t="s">
        <v>85</v>
      </c>
      <c r="S83" s="59" t="s">
        <v>85</v>
      </c>
      <c r="T83" s="59" t="s">
        <v>85</v>
      </c>
      <c r="U83" s="38"/>
    </row>
    <row r="84" spans="1:21" ht="108" x14ac:dyDescent="0.25">
      <c r="A84" s="31" t="s">
        <v>20</v>
      </c>
      <c r="B84" s="22" t="s">
        <v>39</v>
      </c>
      <c r="C84" s="35" t="s">
        <v>331</v>
      </c>
      <c r="D84" s="29"/>
      <c r="E84" s="29"/>
      <c r="F84" s="35" t="s">
        <v>332</v>
      </c>
      <c r="G84" s="35" t="s">
        <v>333</v>
      </c>
      <c r="H84" s="118">
        <v>1</v>
      </c>
      <c r="I84" s="118">
        <v>0</v>
      </c>
      <c r="J84" s="118">
        <v>1</v>
      </c>
      <c r="K84" s="16">
        <v>0</v>
      </c>
      <c r="L84" s="16">
        <v>0</v>
      </c>
      <c r="M84" s="16">
        <v>0</v>
      </c>
      <c r="N84" s="16">
        <v>0</v>
      </c>
      <c r="O84" s="119">
        <f>+N84+M84+K84</f>
        <v>0</v>
      </c>
      <c r="P84" s="59" t="s">
        <v>84</v>
      </c>
      <c r="Q84" s="59" t="s">
        <v>85</v>
      </c>
      <c r="R84" s="59" t="s">
        <v>85</v>
      </c>
      <c r="S84" s="59" t="s">
        <v>85</v>
      </c>
      <c r="T84" s="59" t="s">
        <v>85</v>
      </c>
      <c r="U84" s="38"/>
    </row>
    <row r="85" spans="1:21" ht="84" x14ac:dyDescent="0.25">
      <c r="A85" s="31" t="s">
        <v>20</v>
      </c>
      <c r="B85" s="22" t="s">
        <v>39</v>
      </c>
      <c r="C85" s="35" t="s">
        <v>334</v>
      </c>
      <c r="D85" s="29"/>
      <c r="E85" s="29"/>
      <c r="F85" s="35" t="s">
        <v>335</v>
      </c>
      <c r="G85" s="35" t="s">
        <v>336</v>
      </c>
      <c r="H85" s="118">
        <v>0.8</v>
      </c>
      <c r="I85" s="118">
        <v>0</v>
      </c>
      <c r="J85" s="118">
        <v>0.8</v>
      </c>
      <c r="K85" s="16">
        <v>0</v>
      </c>
      <c r="L85" s="16">
        <v>0</v>
      </c>
      <c r="M85" s="16">
        <v>0</v>
      </c>
      <c r="N85" s="16">
        <v>0</v>
      </c>
      <c r="O85" s="119">
        <f>+N85+M85+K85</f>
        <v>0</v>
      </c>
      <c r="P85" s="59" t="s">
        <v>84</v>
      </c>
      <c r="Q85" s="59" t="s">
        <v>85</v>
      </c>
      <c r="R85" s="59" t="s">
        <v>85</v>
      </c>
      <c r="S85" s="59" t="s">
        <v>85</v>
      </c>
      <c r="T85" s="59" t="s">
        <v>85</v>
      </c>
      <c r="U85" s="38"/>
    </row>
    <row r="86" spans="1:21" ht="72" x14ac:dyDescent="0.25">
      <c r="A86" s="31" t="s">
        <v>20</v>
      </c>
      <c r="B86" s="22" t="s">
        <v>39</v>
      </c>
      <c r="C86" s="35" t="s">
        <v>337</v>
      </c>
      <c r="D86" s="29"/>
      <c r="E86" s="29"/>
      <c r="F86" s="35" t="s">
        <v>338</v>
      </c>
      <c r="G86" s="35" t="s">
        <v>339</v>
      </c>
      <c r="H86" s="118">
        <v>0.6</v>
      </c>
      <c r="I86" s="118">
        <v>0</v>
      </c>
      <c r="J86" s="118">
        <v>0.6</v>
      </c>
      <c r="K86" s="16">
        <v>0</v>
      </c>
      <c r="L86" s="16">
        <v>0</v>
      </c>
      <c r="M86" s="16">
        <v>0</v>
      </c>
      <c r="N86" s="16">
        <v>0</v>
      </c>
      <c r="O86" s="119">
        <f>+N86+M86+K86</f>
        <v>0</v>
      </c>
      <c r="P86" s="59" t="s">
        <v>84</v>
      </c>
      <c r="Q86" s="59" t="s">
        <v>85</v>
      </c>
      <c r="R86" s="59" t="s">
        <v>85</v>
      </c>
      <c r="S86" s="59" t="s">
        <v>85</v>
      </c>
      <c r="T86" s="59" t="s">
        <v>85</v>
      </c>
      <c r="U86" s="38"/>
    </row>
    <row r="87" spans="1:21" ht="144" x14ac:dyDescent="0.25">
      <c r="A87" s="31" t="s">
        <v>20</v>
      </c>
      <c r="B87" s="22" t="s">
        <v>39</v>
      </c>
      <c r="C87" s="35" t="s">
        <v>340</v>
      </c>
      <c r="D87" s="29" t="s">
        <v>95</v>
      </c>
      <c r="E87" s="29"/>
      <c r="F87" s="35" t="s">
        <v>341</v>
      </c>
      <c r="G87" s="35" t="s">
        <v>342</v>
      </c>
      <c r="H87" s="118">
        <v>70</v>
      </c>
      <c r="I87" s="118">
        <v>70</v>
      </c>
      <c r="J87" s="118">
        <v>0</v>
      </c>
      <c r="K87" s="120">
        <v>15451439</v>
      </c>
      <c r="L87" s="120">
        <v>11927431</v>
      </c>
      <c r="M87" s="120">
        <v>210000000</v>
      </c>
      <c r="N87" s="120">
        <v>0</v>
      </c>
      <c r="O87" s="117">
        <f t="shared" ref="O87:O98" si="6">+K87+M87</f>
        <v>225451439</v>
      </c>
      <c r="P87" s="60" t="s">
        <v>123</v>
      </c>
      <c r="Q87" s="64">
        <v>202300000000305</v>
      </c>
      <c r="R87" s="63" t="s">
        <v>162</v>
      </c>
      <c r="S87" s="35" t="s">
        <v>343</v>
      </c>
      <c r="T87" s="53" t="s">
        <v>227</v>
      </c>
      <c r="U87" s="38"/>
    </row>
    <row r="88" spans="1:21" ht="60" x14ac:dyDescent="0.25">
      <c r="A88" s="31" t="s">
        <v>20</v>
      </c>
      <c r="B88" s="22" t="s">
        <v>41</v>
      </c>
      <c r="C88" s="22" t="s">
        <v>150</v>
      </c>
      <c r="D88" s="63" t="s">
        <v>151</v>
      </c>
      <c r="E88" s="36" t="s">
        <v>151</v>
      </c>
      <c r="F88" s="35" t="s">
        <v>152</v>
      </c>
      <c r="G88" s="35" t="s">
        <v>153</v>
      </c>
      <c r="H88" s="120">
        <f>+I88+J88</f>
        <v>214178867.04999998</v>
      </c>
      <c r="I88" s="118">
        <v>0</v>
      </c>
      <c r="J88" s="121">
        <v>214178867.04999998</v>
      </c>
      <c r="K88" s="120">
        <v>0</v>
      </c>
      <c r="L88" s="120">
        <v>0</v>
      </c>
      <c r="M88" s="120">
        <v>0</v>
      </c>
      <c r="N88" s="120">
        <v>0</v>
      </c>
      <c r="O88" s="119">
        <f t="shared" si="6"/>
        <v>0</v>
      </c>
      <c r="P88" s="59" t="s">
        <v>84</v>
      </c>
      <c r="Q88" s="59" t="s">
        <v>85</v>
      </c>
      <c r="R88" s="59" t="s">
        <v>85</v>
      </c>
      <c r="S88" s="59" t="s">
        <v>85</v>
      </c>
      <c r="T88" s="59" t="s">
        <v>85</v>
      </c>
      <c r="U88" s="38"/>
    </row>
    <row r="89" spans="1:21" ht="60" x14ac:dyDescent="0.25">
      <c r="A89" s="31" t="s">
        <v>20</v>
      </c>
      <c r="B89" s="22" t="s">
        <v>41</v>
      </c>
      <c r="C89" s="22" t="s">
        <v>154</v>
      </c>
      <c r="D89" s="36" t="s">
        <v>151</v>
      </c>
      <c r="E89" s="36" t="s">
        <v>151</v>
      </c>
      <c r="F89" s="35" t="s">
        <v>344</v>
      </c>
      <c r="G89" s="35" t="s">
        <v>153</v>
      </c>
      <c r="H89" s="120">
        <f>+I89+J89</f>
        <v>214178867.04999998</v>
      </c>
      <c r="I89" s="118">
        <v>0</v>
      </c>
      <c r="J89" s="121">
        <v>214178867.04999998</v>
      </c>
      <c r="K89" s="120">
        <v>0</v>
      </c>
      <c r="L89" s="120">
        <v>0</v>
      </c>
      <c r="M89" s="120">
        <v>0</v>
      </c>
      <c r="N89" s="120">
        <v>0</v>
      </c>
      <c r="O89" s="119">
        <f t="shared" si="6"/>
        <v>0</v>
      </c>
      <c r="P89" s="59" t="s">
        <v>84</v>
      </c>
      <c r="Q89" s="59" t="s">
        <v>85</v>
      </c>
      <c r="R89" s="59" t="s">
        <v>85</v>
      </c>
      <c r="S89" s="59" t="s">
        <v>85</v>
      </c>
      <c r="T89" s="59" t="s">
        <v>85</v>
      </c>
      <c r="U89" s="38"/>
    </row>
    <row r="90" spans="1:21" ht="72" x14ac:dyDescent="0.25">
      <c r="A90" s="31" t="s">
        <v>345</v>
      </c>
      <c r="B90" s="22" t="s">
        <v>39</v>
      </c>
      <c r="C90" s="35" t="s">
        <v>346</v>
      </c>
      <c r="D90" s="29"/>
      <c r="E90" s="29"/>
      <c r="F90" s="67" t="s">
        <v>347</v>
      </c>
      <c r="G90" s="35" t="s">
        <v>348</v>
      </c>
      <c r="H90" s="50">
        <v>10</v>
      </c>
      <c r="I90" s="50">
        <v>0</v>
      </c>
      <c r="J90" s="50">
        <v>10</v>
      </c>
      <c r="K90" s="16">
        <v>0</v>
      </c>
      <c r="L90" s="16">
        <v>0</v>
      </c>
      <c r="M90" s="16">
        <v>0</v>
      </c>
      <c r="N90" s="16">
        <v>0</v>
      </c>
      <c r="O90" s="119">
        <f t="shared" si="6"/>
        <v>0</v>
      </c>
      <c r="P90" s="59" t="s">
        <v>84</v>
      </c>
      <c r="Q90" s="59" t="s">
        <v>85</v>
      </c>
      <c r="R90" s="59" t="s">
        <v>85</v>
      </c>
      <c r="S90" s="59" t="s">
        <v>85</v>
      </c>
      <c r="T90" s="59" t="s">
        <v>85</v>
      </c>
      <c r="U90" s="38"/>
    </row>
    <row r="91" spans="1:21" ht="84" x14ac:dyDescent="0.25">
      <c r="A91" s="31" t="s">
        <v>345</v>
      </c>
      <c r="B91" s="22" t="s">
        <v>39</v>
      </c>
      <c r="C91" s="35" t="s">
        <v>349</v>
      </c>
      <c r="D91" s="29"/>
      <c r="E91" s="29"/>
      <c r="F91" s="67" t="s">
        <v>350</v>
      </c>
      <c r="G91" s="35" t="s">
        <v>351</v>
      </c>
      <c r="H91" s="50">
        <v>8</v>
      </c>
      <c r="I91" s="50">
        <v>0</v>
      </c>
      <c r="J91" s="50">
        <v>8</v>
      </c>
      <c r="K91" s="16">
        <v>0</v>
      </c>
      <c r="L91" s="16">
        <v>0</v>
      </c>
      <c r="M91" s="16">
        <v>0</v>
      </c>
      <c r="N91" s="16">
        <v>0</v>
      </c>
      <c r="O91" s="119">
        <f t="shared" si="6"/>
        <v>0</v>
      </c>
      <c r="P91" s="59" t="s">
        <v>84</v>
      </c>
      <c r="Q91" s="59" t="s">
        <v>85</v>
      </c>
      <c r="R91" s="59" t="s">
        <v>85</v>
      </c>
      <c r="S91" s="59" t="s">
        <v>85</v>
      </c>
      <c r="T91" s="59" t="s">
        <v>85</v>
      </c>
      <c r="U91" s="38"/>
    </row>
    <row r="92" spans="1:21" ht="132" x14ac:dyDescent="0.25">
      <c r="A92" s="31" t="s">
        <v>345</v>
      </c>
      <c r="B92" s="22" t="s">
        <v>39</v>
      </c>
      <c r="C92" s="35" t="s">
        <v>352</v>
      </c>
      <c r="D92" s="29"/>
      <c r="E92" s="29"/>
      <c r="F92" s="35" t="s">
        <v>353</v>
      </c>
      <c r="G92" s="35" t="s">
        <v>354</v>
      </c>
      <c r="H92" s="50">
        <v>4</v>
      </c>
      <c r="I92" s="50">
        <v>0</v>
      </c>
      <c r="J92" s="50">
        <v>4</v>
      </c>
      <c r="K92" s="16">
        <v>0</v>
      </c>
      <c r="L92" s="16">
        <v>0</v>
      </c>
      <c r="M92" s="16">
        <v>0</v>
      </c>
      <c r="N92" s="16">
        <v>0</v>
      </c>
      <c r="O92" s="119">
        <f t="shared" si="6"/>
        <v>0</v>
      </c>
      <c r="P92" s="59" t="s">
        <v>84</v>
      </c>
      <c r="Q92" s="59" t="s">
        <v>85</v>
      </c>
      <c r="R92" s="59" t="s">
        <v>85</v>
      </c>
      <c r="S92" s="59" t="s">
        <v>85</v>
      </c>
      <c r="T92" s="59" t="s">
        <v>85</v>
      </c>
      <c r="U92" s="38"/>
    </row>
    <row r="93" spans="1:21" ht="108" x14ac:dyDescent="0.25">
      <c r="A93" s="31" t="s">
        <v>345</v>
      </c>
      <c r="B93" s="22" t="s">
        <v>39</v>
      </c>
      <c r="C93" s="35" t="s">
        <v>355</v>
      </c>
      <c r="D93" s="29"/>
      <c r="E93" s="29"/>
      <c r="F93" s="35" t="s">
        <v>356</v>
      </c>
      <c r="G93" s="35" t="s">
        <v>357</v>
      </c>
      <c r="H93" s="50">
        <v>10</v>
      </c>
      <c r="I93" s="50">
        <v>0</v>
      </c>
      <c r="J93" s="50">
        <v>10</v>
      </c>
      <c r="K93" s="16">
        <v>0</v>
      </c>
      <c r="L93" s="16">
        <v>0</v>
      </c>
      <c r="M93" s="16">
        <v>0</v>
      </c>
      <c r="N93" s="16">
        <v>0</v>
      </c>
      <c r="O93" s="119">
        <f t="shared" si="6"/>
        <v>0</v>
      </c>
      <c r="P93" s="59" t="s">
        <v>84</v>
      </c>
      <c r="Q93" s="59" t="s">
        <v>85</v>
      </c>
      <c r="R93" s="59" t="s">
        <v>85</v>
      </c>
      <c r="S93" s="59" t="s">
        <v>85</v>
      </c>
      <c r="T93" s="59" t="s">
        <v>85</v>
      </c>
      <c r="U93" s="38"/>
    </row>
    <row r="94" spans="1:21" ht="72" x14ac:dyDescent="0.25">
      <c r="A94" s="31" t="s">
        <v>345</v>
      </c>
      <c r="B94" s="22" t="s">
        <v>39</v>
      </c>
      <c r="C94" s="35" t="s">
        <v>358</v>
      </c>
      <c r="D94" s="29"/>
      <c r="E94" s="29"/>
      <c r="F94" s="67" t="s">
        <v>359</v>
      </c>
      <c r="G94" s="35" t="s">
        <v>360</v>
      </c>
      <c r="H94" s="50">
        <v>2</v>
      </c>
      <c r="I94" s="50">
        <v>0</v>
      </c>
      <c r="J94" s="50">
        <v>2</v>
      </c>
      <c r="K94" s="16">
        <v>0</v>
      </c>
      <c r="L94" s="16">
        <v>0</v>
      </c>
      <c r="M94" s="16">
        <v>0</v>
      </c>
      <c r="N94" s="16">
        <v>0</v>
      </c>
      <c r="O94" s="119">
        <f t="shared" si="6"/>
        <v>0</v>
      </c>
      <c r="P94" s="59" t="s">
        <v>84</v>
      </c>
      <c r="Q94" s="59" t="s">
        <v>85</v>
      </c>
      <c r="R94" s="59" t="s">
        <v>85</v>
      </c>
      <c r="S94" s="59" t="s">
        <v>85</v>
      </c>
      <c r="T94" s="59" t="s">
        <v>85</v>
      </c>
      <c r="U94" s="38"/>
    </row>
    <row r="95" spans="1:21" ht="108" x14ac:dyDescent="0.25">
      <c r="A95" s="31" t="s">
        <v>345</v>
      </c>
      <c r="B95" s="22" t="s">
        <v>39</v>
      </c>
      <c r="C95" s="35" t="s">
        <v>361</v>
      </c>
      <c r="D95" s="29"/>
      <c r="E95" s="29"/>
      <c r="F95" s="67" t="s">
        <v>362</v>
      </c>
      <c r="G95" s="35" t="s">
        <v>361</v>
      </c>
      <c r="H95" s="50">
        <v>7000</v>
      </c>
      <c r="I95" s="50">
        <v>0</v>
      </c>
      <c r="J95" s="50">
        <v>7000</v>
      </c>
      <c r="K95" s="16">
        <v>0</v>
      </c>
      <c r="L95" s="16"/>
      <c r="M95" s="16">
        <v>190815900</v>
      </c>
      <c r="N95" s="16">
        <v>0</v>
      </c>
      <c r="O95" s="117">
        <f t="shared" si="6"/>
        <v>190815900</v>
      </c>
      <c r="P95" s="60" t="s">
        <v>123</v>
      </c>
      <c r="Q95" s="64">
        <v>202300000000305</v>
      </c>
      <c r="R95" s="62" t="s">
        <v>290</v>
      </c>
      <c r="S95" s="62" t="s">
        <v>363</v>
      </c>
      <c r="T95" s="53" t="s">
        <v>126</v>
      </c>
      <c r="U95" s="38"/>
    </row>
    <row r="96" spans="1:21" ht="96" x14ac:dyDescent="0.25">
      <c r="A96" s="31" t="s">
        <v>345</v>
      </c>
      <c r="B96" s="22" t="s">
        <v>39</v>
      </c>
      <c r="C96" s="35" t="s">
        <v>322</v>
      </c>
      <c r="D96" s="29"/>
      <c r="E96" s="29"/>
      <c r="F96" s="35" t="s">
        <v>323</v>
      </c>
      <c r="G96" s="35" t="s">
        <v>364</v>
      </c>
      <c r="H96" s="50">
        <v>1</v>
      </c>
      <c r="I96" s="50">
        <v>0</v>
      </c>
      <c r="J96" s="50">
        <v>1</v>
      </c>
      <c r="K96" s="16"/>
      <c r="L96" s="16"/>
      <c r="M96" s="16"/>
      <c r="N96" s="16"/>
      <c r="O96" s="119">
        <f t="shared" si="6"/>
        <v>0</v>
      </c>
      <c r="P96" s="59" t="s">
        <v>84</v>
      </c>
      <c r="Q96" s="59" t="s">
        <v>85</v>
      </c>
      <c r="R96" s="59" t="s">
        <v>85</v>
      </c>
      <c r="S96" s="59" t="s">
        <v>85</v>
      </c>
      <c r="T96" s="59" t="s">
        <v>85</v>
      </c>
      <c r="U96" s="38"/>
    </row>
    <row r="97" spans="1:22" ht="60" x14ac:dyDescent="0.25">
      <c r="A97" s="31" t="s">
        <v>345</v>
      </c>
      <c r="B97" s="22" t="s">
        <v>41</v>
      </c>
      <c r="C97" s="22" t="s">
        <v>150</v>
      </c>
      <c r="D97" s="63" t="s">
        <v>151</v>
      </c>
      <c r="E97" s="36" t="s">
        <v>151</v>
      </c>
      <c r="F97" s="23" t="s">
        <v>152</v>
      </c>
      <c r="G97" s="35" t="s">
        <v>153</v>
      </c>
      <c r="H97" s="50">
        <v>181275105</v>
      </c>
      <c r="I97" s="50">
        <v>0</v>
      </c>
      <c r="J97" s="45">
        <v>181275105</v>
      </c>
      <c r="K97" s="16"/>
      <c r="L97" s="16"/>
      <c r="M97" s="16"/>
      <c r="N97" s="16"/>
      <c r="O97" s="119">
        <f t="shared" si="6"/>
        <v>0</v>
      </c>
      <c r="P97" s="59" t="s">
        <v>84</v>
      </c>
      <c r="Q97" s="59" t="s">
        <v>85</v>
      </c>
      <c r="R97" s="59" t="s">
        <v>85</v>
      </c>
      <c r="S97" s="59" t="s">
        <v>85</v>
      </c>
      <c r="T97" s="59" t="s">
        <v>85</v>
      </c>
      <c r="U97" s="38"/>
    </row>
    <row r="98" spans="1:22" ht="60" x14ac:dyDescent="0.25">
      <c r="A98" s="31" t="s">
        <v>345</v>
      </c>
      <c r="B98" s="22" t="s">
        <v>41</v>
      </c>
      <c r="C98" s="22" t="s">
        <v>154</v>
      </c>
      <c r="D98" s="36" t="s">
        <v>151</v>
      </c>
      <c r="E98" s="36" t="s">
        <v>151</v>
      </c>
      <c r="F98" s="35" t="s">
        <v>155</v>
      </c>
      <c r="G98" s="35" t="s">
        <v>365</v>
      </c>
      <c r="H98" s="50">
        <v>181275105</v>
      </c>
      <c r="I98" s="122">
        <v>0</v>
      </c>
      <c r="J98" s="45">
        <v>181275105</v>
      </c>
      <c r="K98" s="16"/>
      <c r="L98" s="16"/>
      <c r="M98" s="16"/>
      <c r="N98" s="16"/>
      <c r="O98" s="119">
        <f t="shared" si="6"/>
        <v>0</v>
      </c>
      <c r="P98" s="59" t="s">
        <v>84</v>
      </c>
      <c r="Q98" s="59" t="s">
        <v>85</v>
      </c>
      <c r="R98" s="59" t="s">
        <v>85</v>
      </c>
      <c r="S98" s="59" t="s">
        <v>85</v>
      </c>
      <c r="T98" s="59" t="s">
        <v>85</v>
      </c>
      <c r="U98" s="38"/>
    </row>
    <row r="99" spans="1:22" s="14" customFormat="1" ht="72" x14ac:dyDescent="0.2">
      <c r="A99" s="31" t="s">
        <v>366</v>
      </c>
      <c r="B99" s="68" t="s">
        <v>39</v>
      </c>
      <c r="C99" s="22" t="s">
        <v>367</v>
      </c>
      <c r="D99" s="69" t="s">
        <v>87</v>
      </c>
      <c r="E99" s="69" t="s">
        <v>87</v>
      </c>
      <c r="F99" s="22" t="s">
        <v>368</v>
      </c>
      <c r="G99" s="68" t="s">
        <v>369</v>
      </c>
      <c r="H99" s="110">
        <v>25</v>
      </c>
      <c r="I99" s="112">
        <v>5</v>
      </c>
      <c r="J99" s="112">
        <v>20</v>
      </c>
      <c r="K99" s="42">
        <v>0</v>
      </c>
      <c r="L99" s="42">
        <v>0</v>
      </c>
      <c r="M99" s="43">
        <v>0</v>
      </c>
      <c r="N99" s="112">
        <v>0</v>
      </c>
      <c r="O99" s="111">
        <f>+K99+M99+N99</f>
        <v>0</v>
      </c>
      <c r="P99" s="59" t="s">
        <v>84</v>
      </c>
      <c r="Q99" s="59" t="s">
        <v>85</v>
      </c>
      <c r="R99" s="59" t="s">
        <v>85</v>
      </c>
      <c r="S99" s="59" t="s">
        <v>85</v>
      </c>
      <c r="T99" s="59" t="s">
        <v>85</v>
      </c>
      <c r="U99" s="53"/>
    </row>
    <row r="100" spans="1:22" s="14" customFormat="1" ht="72" x14ac:dyDescent="0.2">
      <c r="A100" s="31" t="s">
        <v>366</v>
      </c>
      <c r="B100" s="68" t="s">
        <v>39</v>
      </c>
      <c r="C100" s="22" t="s">
        <v>370</v>
      </c>
      <c r="D100" s="69" t="s">
        <v>87</v>
      </c>
      <c r="E100" s="69" t="s">
        <v>87</v>
      </c>
      <c r="F100" s="22" t="s">
        <v>371</v>
      </c>
      <c r="G100" s="22" t="s">
        <v>372</v>
      </c>
      <c r="H100" s="110">
        <v>21</v>
      </c>
      <c r="I100" s="112">
        <v>2</v>
      </c>
      <c r="J100" s="112">
        <v>19</v>
      </c>
      <c r="K100" s="112">
        <v>47458112</v>
      </c>
      <c r="L100" s="112">
        <v>41125560</v>
      </c>
      <c r="M100" s="112">
        <v>0</v>
      </c>
      <c r="N100" s="112">
        <v>50000000</v>
      </c>
      <c r="O100" s="111">
        <f t="shared" ref="O100:O117" si="7">+K100+M100+N100</f>
        <v>97458112</v>
      </c>
      <c r="P100" s="60" t="s">
        <v>123</v>
      </c>
      <c r="Q100" s="70">
        <v>202300000000305</v>
      </c>
      <c r="R100" s="66" t="s">
        <v>373</v>
      </c>
      <c r="S100" s="66" t="s">
        <v>374</v>
      </c>
      <c r="T100" s="66" t="s">
        <v>375</v>
      </c>
      <c r="U100" s="38"/>
    </row>
    <row r="101" spans="1:22" s="14" customFormat="1" ht="72" x14ac:dyDescent="0.2">
      <c r="A101" s="31" t="s">
        <v>366</v>
      </c>
      <c r="B101" s="68" t="s">
        <v>39</v>
      </c>
      <c r="C101" s="22" t="s">
        <v>376</v>
      </c>
      <c r="D101" s="69" t="s">
        <v>87</v>
      </c>
      <c r="E101" s="69" t="s">
        <v>87</v>
      </c>
      <c r="F101" s="22" t="s">
        <v>377</v>
      </c>
      <c r="G101" s="22" t="s">
        <v>378</v>
      </c>
      <c r="H101" s="110">
        <v>19</v>
      </c>
      <c r="I101" s="112">
        <v>16</v>
      </c>
      <c r="J101" s="112">
        <v>3</v>
      </c>
      <c r="K101" s="16">
        <v>100215407</v>
      </c>
      <c r="L101" s="16">
        <v>106546896</v>
      </c>
      <c r="M101" s="16">
        <v>0</v>
      </c>
      <c r="N101" s="16">
        <v>0</v>
      </c>
      <c r="O101" s="111">
        <f t="shared" si="7"/>
        <v>100215407</v>
      </c>
      <c r="P101" s="60" t="s">
        <v>123</v>
      </c>
      <c r="Q101" s="70">
        <v>202300000000305</v>
      </c>
      <c r="R101" s="66" t="s">
        <v>373</v>
      </c>
      <c r="S101" s="66" t="s">
        <v>374</v>
      </c>
      <c r="T101" s="66" t="s">
        <v>379</v>
      </c>
      <c r="U101" s="38"/>
    </row>
    <row r="102" spans="1:22" s="14" customFormat="1" ht="96" x14ac:dyDescent="0.2">
      <c r="A102" s="31" t="s">
        <v>366</v>
      </c>
      <c r="B102" s="68" t="s">
        <v>39</v>
      </c>
      <c r="C102" s="22" t="s">
        <v>380</v>
      </c>
      <c r="D102" s="69" t="s">
        <v>87</v>
      </c>
      <c r="E102" s="69" t="s">
        <v>87</v>
      </c>
      <c r="F102" s="22" t="s">
        <v>381</v>
      </c>
      <c r="G102" s="22" t="s">
        <v>382</v>
      </c>
      <c r="H102" s="110">
        <v>5</v>
      </c>
      <c r="I102" s="112">
        <v>0</v>
      </c>
      <c r="J102" s="112">
        <v>5</v>
      </c>
      <c r="K102" s="16">
        <v>0</v>
      </c>
      <c r="L102" s="16">
        <v>0</v>
      </c>
      <c r="M102" s="16">
        <v>0</v>
      </c>
      <c r="N102" s="16">
        <v>0</v>
      </c>
      <c r="O102" s="111">
        <f t="shared" si="7"/>
        <v>0</v>
      </c>
      <c r="P102" s="60" t="s">
        <v>123</v>
      </c>
      <c r="Q102" s="70">
        <v>202300000000305</v>
      </c>
      <c r="R102" s="66" t="s">
        <v>373</v>
      </c>
      <c r="S102" s="66" t="s">
        <v>374</v>
      </c>
      <c r="T102" s="66" t="s">
        <v>383</v>
      </c>
      <c r="U102" s="38"/>
      <c r="V102" s="3"/>
    </row>
    <row r="103" spans="1:22" s="14" customFormat="1" ht="96" x14ac:dyDescent="0.2">
      <c r="A103" s="31" t="s">
        <v>366</v>
      </c>
      <c r="B103" s="68" t="s">
        <v>39</v>
      </c>
      <c r="C103" s="22" t="s">
        <v>384</v>
      </c>
      <c r="D103" s="69" t="s">
        <v>87</v>
      </c>
      <c r="E103" s="69" t="s">
        <v>87</v>
      </c>
      <c r="F103" s="22" t="s">
        <v>385</v>
      </c>
      <c r="G103" s="22" t="s">
        <v>386</v>
      </c>
      <c r="H103" s="110">
        <f>I103+J103</f>
        <v>8</v>
      </c>
      <c r="I103" s="112">
        <v>0</v>
      </c>
      <c r="J103" s="112">
        <v>8</v>
      </c>
      <c r="K103" s="16"/>
      <c r="L103" s="16"/>
      <c r="M103" s="16"/>
      <c r="N103" s="16"/>
      <c r="O103" s="111">
        <f t="shared" si="7"/>
        <v>0</v>
      </c>
      <c r="P103" s="59" t="s">
        <v>84</v>
      </c>
      <c r="Q103" s="59" t="s">
        <v>85</v>
      </c>
      <c r="R103" s="59" t="s">
        <v>85</v>
      </c>
      <c r="S103" s="59" t="s">
        <v>85</v>
      </c>
      <c r="T103" s="59" t="s">
        <v>85</v>
      </c>
      <c r="U103" s="53"/>
      <c r="V103" s="3"/>
    </row>
    <row r="104" spans="1:22" s="14" customFormat="1" ht="72" x14ac:dyDescent="0.2">
      <c r="A104" s="31" t="s">
        <v>366</v>
      </c>
      <c r="B104" s="68" t="s">
        <v>39</v>
      </c>
      <c r="C104" s="22" t="s">
        <v>387</v>
      </c>
      <c r="D104" s="69" t="s">
        <v>87</v>
      </c>
      <c r="E104" s="69" t="s">
        <v>87</v>
      </c>
      <c r="F104" s="22" t="s">
        <v>388</v>
      </c>
      <c r="G104" s="22" t="s">
        <v>389</v>
      </c>
      <c r="H104" s="110">
        <f>I104+J104</f>
        <v>12</v>
      </c>
      <c r="I104" s="112">
        <v>0</v>
      </c>
      <c r="J104" s="112">
        <v>12</v>
      </c>
      <c r="K104" s="16"/>
      <c r="L104" s="16"/>
      <c r="M104" s="16"/>
      <c r="N104" s="16"/>
      <c r="O104" s="111">
        <f t="shared" si="7"/>
        <v>0</v>
      </c>
      <c r="P104" s="59" t="s">
        <v>84</v>
      </c>
      <c r="Q104" s="59" t="s">
        <v>85</v>
      </c>
      <c r="R104" s="59" t="s">
        <v>85</v>
      </c>
      <c r="S104" s="59" t="s">
        <v>85</v>
      </c>
      <c r="T104" s="59" t="s">
        <v>85</v>
      </c>
      <c r="U104" s="53"/>
      <c r="V104" s="3"/>
    </row>
    <row r="105" spans="1:22" s="14" customFormat="1" ht="96" x14ac:dyDescent="0.2">
      <c r="A105" s="31" t="s">
        <v>366</v>
      </c>
      <c r="B105" s="68" t="s">
        <v>39</v>
      </c>
      <c r="C105" s="22" t="s">
        <v>390</v>
      </c>
      <c r="D105" s="69" t="s">
        <v>87</v>
      </c>
      <c r="E105" s="69" t="s">
        <v>87</v>
      </c>
      <c r="F105" s="22" t="s">
        <v>391</v>
      </c>
      <c r="G105" s="22" t="s">
        <v>392</v>
      </c>
      <c r="H105" s="110">
        <f>J105+I105</f>
        <v>12</v>
      </c>
      <c r="I105" s="112">
        <v>2</v>
      </c>
      <c r="J105" s="112">
        <v>10</v>
      </c>
      <c r="K105" s="16">
        <v>84882530</v>
      </c>
      <c r="L105" s="16">
        <v>89688224</v>
      </c>
      <c r="M105" s="16">
        <v>0</v>
      </c>
      <c r="N105" s="16"/>
      <c r="O105" s="111">
        <f>+K105+M105+N105</f>
        <v>84882530</v>
      </c>
      <c r="P105" s="60" t="s">
        <v>123</v>
      </c>
      <c r="Q105" s="70">
        <v>202300000000305</v>
      </c>
      <c r="R105" s="66" t="s">
        <v>373</v>
      </c>
      <c r="S105" s="66" t="s">
        <v>374</v>
      </c>
      <c r="T105" s="59" t="s">
        <v>393</v>
      </c>
      <c r="U105" s="38"/>
      <c r="V105" s="3"/>
    </row>
    <row r="106" spans="1:22" s="14" customFormat="1" ht="72" x14ac:dyDescent="0.2">
      <c r="A106" s="31" t="s">
        <v>366</v>
      </c>
      <c r="B106" s="68" t="s">
        <v>39</v>
      </c>
      <c r="C106" s="22" t="s">
        <v>394</v>
      </c>
      <c r="D106" s="69" t="s">
        <v>87</v>
      </c>
      <c r="E106" s="69" t="s">
        <v>87</v>
      </c>
      <c r="F106" s="22" t="s">
        <v>395</v>
      </c>
      <c r="G106" s="22" t="s">
        <v>396</v>
      </c>
      <c r="H106" s="110">
        <f>J106+I106</f>
        <v>4</v>
      </c>
      <c r="I106" s="112">
        <v>0</v>
      </c>
      <c r="J106" s="112">
        <v>4</v>
      </c>
      <c r="K106" s="16"/>
      <c r="L106" s="16"/>
      <c r="M106" s="16"/>
      <c r="N106" s="16"/>
      <c r="O106" s="111">
        <f t="shared" si="7"/>
        <v>0</v>
      </c>
      <c r="P106" s="59" t="s">
        <v>84</v>
      </c>
      <c r="Q106" s="59" t="s">
        <v>85</v>
      </c>
      <c r="R106" s="59" t="s">
        <v>85</v>
      </c>
      <c r="S106" s="59" t="s">
        <v>85</v>
      </c>
      <c r="T106" s="59" t="s">
        <v>85</v>
      </c>
      <c r="U106" s="38"/>
      <c r="V106" s="3"/>
    </row>
    <row r="107" spans="1:22" s="14" customFormat="1" ht="60" x14ac:dyDescent="0.2">
      <c r="A107" s="31" t="s">
        <v>366</v>
      </c>
      <c r="B107" s="68" t="s">
        <v>41</v>
      </c>
      <c r="C107" s="22" t="s">
        <v>150</v>
      </c>
      <c r="D107" s="63" t="s">
        <v>151</v>
      </c>
      <c r="E107" s="36" t="s">
        <v>151</v>
      </c>
      <c r="F107" s="35" t="s">
        <v>152</v>
      </c>
      <c r="G107" s="35" t="s">
        <v>153</v>
      </c>
      <c r="H107" s="123">
        <f>+I107+J107</f>
        <v>438908085.44999999</v>
      </c>
      <c r="I107" s="50">
        <v>0</v>
      </c>
      <c r="J107" s="44">
        <v>438908085.44999999</v>
      </c>
      <c r="K107" s="111">
        <v>0</v>
      </c>
      <c r="L107" s="111">
        <v>0</v>
      </c>
      <c r="M107" s="111">
        <v>0</v>
      </c>
      <c r="N107" s="111">
        <v>0</v>
      </c>
      <c r="O107" s="111">
        <f t="shared" si="7"/>
        <v>0</v>
      </c>
      <c r="P107" s="59" t="s">
        <v>84</v>
      </c>
      <c r="Q107" s="59" t="s">
        <v>85</v>
      </c>
      <c r="R107" s="59" t="s">
        <v>85</v>
      </c>
      <c r="S107" s="59" t="s">
        <v>85</v>
      </c>
      <c r="T107" s="59" t="s">
        <v>85</v>
      </c>
      <c r="U107" s="38"/>
      <c r="V107" s="3"/>
    </row>
    <row r="108" spans="1:22" s="14" customFormat="1" ht="60" x14ac:dyDescent="0.2">
      <c r="A108" s="31" t="s">
        <v>366</v>
      </c>
      <c r="B108" s="68" t="s">
        <v>41</v>
      </c>
      <c r="C108" s="22" t="s">
        <v>154</v>
      </c>
      <c r="D108" s="36" t="s">
        <v>151</v>
      </c>
      <c r="E108" s="36" t="s">
        <v>151</v>
      </c>
      <c r="F108" s="35" t="s">
        <v>155</v>
      </c>
      <c r="G108" s="35" t="s">
        <v>153</v>
      </c>
      <c r="H108" s="123">
        <f>+I108+J108</f>
        <v>438908085.44999999</v>
      </c>
      <c r="I108" s="50">
        <v>0</v>
      </c>
      <c r="J108" s="44">
        <v>438908085.44999999</v>
      </c>
      <c r="K108" s="111">
        <v>0</v>
      </c>
      <c r="L108" s="111">
        <v>0</v>
      </c>
      <c r="M108" s="111">
        <v>0</v>
      </c>
      <c r="N108" s="111">
        <v>0</v>
      </c>
      <c r="O108" s="111">
        <f t="shared" si="7"/>
        <v>0</v>
      </c>
      <c r="P108" s="59" t="s">
        <v>84</v>
      </c>
      <c r="Q108" s="59" t="s">
        <v>85</v>
      </c>
      <c r="R108" s="59" t="s">
        <v>85</v>
      </c>
      <c r="S108" s="59" t="s">
        <v>85</v>
      </c>
      <c r="T108" s="59" t="s">
        <v>85</v>
      </c>
      <c r="U108" s="38"/>
      <c r="V108" s="3"/>
    </row>
    <row r="109" spans="1:22" ht="120" x14ac:dyDescent="0.25">
      <c r="A109" s="71" t="s">
        <v>1</v>
      </c>
      <c r="B109" s="22" t="s">
        <v>39</v>
      </c>
      <c r="C109" s="35" t="s">
        <v>397</v>
      </c>
      <c r="D109" s="29"/>
      <c r="E109" s="29"/>
      <c r="F109" s="35" t="s">
        <v>398</v>
      </c>
      <c r="G109" s="35" t="s">
        <v>399</v>
      </c>
      <c r="H109" s="50">
        <f>+I109+J109</f>
        <v>300</v>
      </c>
      <c r="I109" s="112">
        <v>300</v>
      </c>
      <c r="J109" s="112">
        <v>0</v>
      </c>
      <c r="K109" s="16">
        <v>0</v>
      </c>
      <c r="L109" s="16">
        <v>0</v>
      </c>
      <c r="M109" s="16">
        <v>0</v>
      </c>
      <c r="N109" s="111"/>
      <c r="O109" s="16">
        <f t="shared" si="7"/>
        <v>0</v>
      </c>
      <c r="P109" s="60" t="s">
        <v>123</v>
      </c>
      <c r="Q109" s="64">
        <v>202300000000305</v>
      </c>
      <c r="R109" s="21" t="s">
        <v>400</v>
      </c>
      <c r="S109" s="21" t="s">
        <v>401</v>
      </c>
      <c r="T109" s="53" t="s">
        <v>402</v>
      </c>
      <c r="U109" s="38"/>
    </row>
    <row r="110" spans="1:22" ht="72" x14ac:dyDescent="0.25">
      <c r="A110" s="71" t="s">
        <v>1</v>
      </c>
      <c r="B110" s="22" t="s">
        <v>39</v>
      </c>
      <c r="C110" s="35" t="s">
        <v>403</v>
      </c>
      <c r="D110" s="29"/>
      <c r="E110" s="29"/>
      <c r="F110" s="35" t="s">
        <v>404</v>
      </c>
      <c r="G110" s="35" t="s">
        <v>405</v>
      </c>
      <c r="H110" s="50">
        <f>+I110+J110</f>
        <v>10</v>
      </c>
      <c r="I110" s="50">
        <v>0</v>
      </c>
      <c r="J110" s="50">
        <v>10</v>
      </c>
      <c r="K110" s="16">
        <v>0</v>
      </c>
      <c r="L110" s="16">
        <v>0</v>
      </c>
      <c r="M110" s="16">
        <v>0</v>
      </c>
      <c r="N110" s="16">
        <v>0</v>
      </c>
      <c r="O110" s="16">
        <f t="shared" si="7"/>
        <v>0</v>
      </c>
      <c r="P110" s="59" t="s">
        <v>84</v>
      </c>
      <c r="Q110" s="53"/>
      <c r="R110" s="53" t="s">
        <v>85</v>
      </c>
      <c r="S110" s="53" t="s">
        <v>85</v>
      </c>
      <c r="T110" s="53" t="s">
        <v>85</v>
      </c>
      <c r="U110" s="38"/>
    </row>
    <row r="111" spans="1:22" ht="84" x14ac:dyDescent="0.25">
      <c r="A111" s="71" t="s">
        <v>1</v>
      </c>
      <c r="B111" s="22" t="s">
        <v>39</v>
      </c>
      <c r="C111" s="35" t="s">
        <v>406</v>
      </c>
      <c r="D111" s="29"/>
      <c r="E111" s="29"/>
      <c r="F111" s="35" t="s">
        <v>407</v>
      </c>
      <c r="G111" s="35" t="s">
        <v>408</v>
      </c>
      <c r="H111" s="50">
        <f>+I111+J111</f>
        <v>40</v>
      </c>
      <c r="I111" s="112">
        <v>0</v>
      </c>
      <c r="J111" s="112">
        <v>40</v>
      </c>
      <c r="K111" s="16">
        <v>0</v>
      </c>
      <c r="L111" s="16">
        <v>0</v>
      </c>
      <c r="M111" s="16">
        <v>0</v>
      </c>
      <c r="N111" s="16">
        <v>0</v>
      </c>
      <c r="O111" s="16">
        <f t="shared" si="7"/>
        <v>0</v>
      </c>
      <c r="P111" s="59" t="s">
        <v>84</v>
      </c>
      <c r="Q111" s="53" t="s">
        <v>85</v>
      </c>
      <c r="R111" s="53" t="s">
        <v>85</v>
      </c>
      <c r="S111" s="53" t="s">
        <v>85</v>
      </c>
      <c r="T111" s="53" t="s">
        <v>85</v>
      </c>
      <c r="U111" s="38"/>
    </row>
    <row r="112" spans="1:22" ht="153" customHeight="1" x14ac:dyDescent="0.25">
      <c r="A112" s="71" t="s">
        <v>1</v>
      </c>
      <c r="B112" s="22" t="s">
        <v>39</v>
      </c>
      <c r="C112" s="35" t="s">
        <v>409</v>
      </c>
      <c r="D112" s="29"/>
      <c r="E112" s="29"/>
      <c r="F112" s="35" t="s">
        <v>410</v>
      </c>
      <c r="G112" s="35" t="s">
        <v>411</v>
      </c>
      <c r="H112" s="50">
        <v>100</v>
      </c>
      <c r="I112" s="112">
        <v>0</v>
      </c>
      <c r="J112" s="112">
        <v>20</v>
      </c>
      <c r="K112" s="16">
        <v>0</v>
      </c>
      <c r="L112" s="16">
        <v>0</v>
      </c>
      <c r="M112" s="16">
        <v>0</v>
      </c>
      <c r="N112" s="16">
        <f>300000000+288000000+200000000+12000000</f>
        <v>800000000</v>
      </c>
      <c r="O112" s="16">
        <f t="shared" si="7"/>
        <v>800000000</v>
      </c>
      <c r="P112" s="60" t="s">
        <v>123</v>
      </c>
      <c r="Q112" s="64">
        <v>202300000000305</v>
      </c>
      <c r="R112" s="21" t="s">
        <v>400</v>
      </c>
      <c r="S112" s="21" t="s">
        <v>401</v>
      </c>
      <c r="T112" s="90" t="s">
        <v>412</v>
      </c>
      <c r="U112" s="90"/>
    </row>
    <row r="113" spans="1:21" ht="84" x14ac:dyDescent="0.25">
      <c r="A113" s="71" t="s">
        <v>1</v>
      </c>
      <c r="B113" s="22" t="s">
        <v>39</v>
      </c>
      <c r="C113" s="35" t="s">
        <v>413</v>
      </c>
      <c r="D113" s="29"/>
      <c r="E113" s="29"/>
      <c r="F113" s="67" t="s">
        <v>414</v>
      </c>
      <c r="G113" s="35" t="s">
        <v>415</v>
      </c>
      <c r="H113" s="50">
        <v>10</v>
      </c>
      <c r="I113" s="112">
        <v>0</v>
      </c>
      <c r="J113" s="112">
        <v>10</v>
      </c>
      <c r="K113" s="16">
        <v>0</v>
      </c>
      <c r="L113" s="16">
        <v>0</v>
      </c>
      <c r="M113" s="16">
        <v>0</v>
      </c>
      <c r="N113" s="16">
        <v>0</v>
      </c>
      <c r="O113" s="16">
        <f t="shared" si="7"/>
        <v>0</v>
      </c>
      <c r="P113" s="59" t="s">
        <v>84</v>
      </c>
      <c r="Q113" s="53" t="s">
        <v>85</v>
      </c>
      <c r="R113" s="53" t="s">
        <v>85</v>
      </c>
      <c r="S113" s="53" t="s">
        <v>85</v>
      </c>
      <c r="T113" s="53" t="s">
        <v>85</v>
      </c>
      <c r="U113" s="38"/>
    </row>
    <row r="114" spans="1:21" ht="120" x14ac:dyDescent="0.25">
      <c r="A114" s="71" t="s">
        <v>1</v>
      </c>
      <c r="B114" s="22" t="s">
        <v>45</v>
      </c>
      <c r="C114" s="22" t="s">
        <v>416</v>
      </c>
      <c r="D114" s="29"/>
      <c r="E114" s="29"/>
      <c r="F114" s="22" t="s">
        <v>417</v>
      </c>
      <c r="G114" s="22" t="s">
        <v>418</v>
      </c>
      <c r="H114" s="110">
        <f>+I114+J114</f>
        <v>1</v>
      </c>
      <c r="I114" s="112">
        <v>0</v>
      </c>
      <c r="J114" s="110">
        <v>1</v>
      </c>
      <c r="K114" s="16">
        <v>0</v>
      </c>
      <c r="L114" s="16">
        <v>0</v>
      </c>
      <c r="M114" s="16">
        <v>0</v>
      </c>
      <c r="N114" s="16">
        <v>0</v>
      </c>
      <c r="O114" s="16">
        <f t="shared" si="7"/>
        <v>0</v>
      </c>
      <c r="P114" s="59" t="s">
        <v>84</v>
      </c>
      <c r="Q114" s="53" t="s">
        <v>85</v>
      </c>
      <c r="R114" s="53" t="s">
        <v>85</v>
      </c>
      <c r="S114" s="53" t="s">
        <v>85</v>
      </c>
      <c r="T114" s="53" t="s">
        <v>85</v>
      </c>
      <c r="U114" s="38" t="s">
        <v>419</v>
      </c>
    </row>
    <row r="115" spans="1:21" ht="120" x14ac:dyDescent="0.25">
      <c r="A115" s="71" t="s">
        <v>1</v>
      </c>
      <c r="B115" s="22" t="s">
        <v>45</v>
      </c>
      <c r="C115" s="22" t="s">
        <v>420</v>
      </c>
      <c r="D115" s="29"/>
      <c r="E115" s="29"/>
      <c r="F115" s="22" t="s">
        <v>421</v>
      </c>
      <c r="G115" s="22" t="s">
        <v>422</v>
      </c>
      <c r="H115" s="110">
        <f>+I115+J115</f>
        <v>1</v>
      </c>
      <c r="I115" s="112">
        <v>0</v>
      </c>
      <c r="J115" s="110">
        <v>1</v>
      </c>
      <c r="K115" s="16">
        <v>0</v>
      </c>
      <c r="L115" s="16">
        <v>0</v>
      </c>
      <c r="M115" s="16">
        <v>0</v>
      </c>
      <c r="N115" s="16">
        <v>0</v>
      </c>
      <c r="O115" s="16">
        <f t="shared" si="7"/>
        <v>0</v>
      </c>
      <c r="P115" s="59" t="s">
        <v>84</v>
      </c>
      <c r="Q115" s="53" t="s">
        <v>85</v>
      </c>
      <c r="R115" s="53" t="s">
        <v>85</v>
      </c>
      <c r="S115" s="53" t="s">
        <v>85</v>
      </c>
      <c r="T115" s="53" t="s">
        <v>85</v>
      </c>
      <c r="U115" s="38" t="s">
        <v>419</v>
      </c>
    </row>
    <row r="116" spans="1:21" ht="60" x14ac:dyDescent="0.25">
      <c r="A116" s="71" t="s">
        <v>1</v>
      </c>
      <c r="B116" s="22" t="s">
        <v>41</v>
      </c>
      <c r="C116" s="22" t="s">
        <v>150</v>
      </c>
      <c r="D116" s="63" t="s">
        <v>151</v>
      </c>
      <c r="E116" s="36" t="s">
        <v>151</v>
      </c>
      <c r="F116" s="35" t="s">
        <v>152</v>
      </c>
      <c r="G116" s="35" t="s">
        <v>153</v>
      </c>
      <c r="H116" s="50">
        <v>0.95</v>
      </c>
      <c r="I116" s="112">
        <v>0</v>
      </c>
      <c r="J116" s="115">
        <v>950000000</v>
      </c>
      <c r="K116" s="16">
        <v>0</v>
      </c>
      <c r="L116" s="16">
        <v>0</v>
      </c>
      <c r="M116" s="16">
        <v>0</v>
      </c>
      <c r="N116" s="16">
        <v>0</v>
      </c>
      <c r="O116" s="16">
        <f t="shared" si="7"/>
        <v>0</v>
      </c>
      <c r="P116" s="59" t="s">
        <v>84</v>
      </c>
      <c r="Q116" s="53" t="s">
        <v>85</v>
      </c>
      <c r="R116" s="53" t="s">
        <v>85</v>
      </c>
      <c r="S116" s="53" t="s">
        <v>85</v>
      </c>
      <c r="T116" s="53" t="s">
        <v>85</v>
      </c>
      <c r="U116" s="38"/>
    </row>
    <row r="117" spans="1:21" ht="60" x14ac:dyDescent="0.25">
      <c r="A117" s="71" t="s">
        <v>1</v>
      </c>
      <c r="B117" s="22" t="s">
        <v>41</v>
      </c>
      <c r="C117" s="22" t="s">
        <v>154</v>
      </c>
      <c r="D117" s="36" t="s">
        <v>151</v>
      </c>
      <c r="E117" s="36" t="s">
        <v>151</v>
      </c>
      <c r="F117" s="35" t="s">
        <v>423</v>
      </c>
      <c r="G117" s="35" t="s">
        <v>153</v>
      </c>
      <c r="H117" s="50">
        <v>0.95</v>
      </c>
      <c r="I117" s="112">
        <v>0</v>
      </c>
      <c r="J117" s="115">
        <v>950000000</v>
      </c>
      <c r="K117" s="16">
        <v>0</v>
      </c>
      <c r="L117" s="16">
        <v>0</v>
      </c>
      <c r="M117" s="16">
        <v>0</v>
      </c>
      <c r="N117" s="16">
        <v>0</v>
      </c>
      <c r="O117" s="16">
        <f t="shared" si="7"/>
        <v>0</v>
      </c>
      <c r="P117" s="59" t="s">
        <v>84</v>
      </c>
      <c r="Q117" s="53" t="s">
        <v>85</v>
      </c>
      <c r="R117" s="53" t="s">
        <v>85</v>
      </c>
      <c r="S117" s="53" t="s">
        <v>85</v>
      </c>
      <c r="T117" s="53" t="s">
        <v>85</v>
      </c>
      <c r="U117" s="38"/>
    </row>
    <row r="118" spans="1:21" ht="72" x14ac:dyDescent="0.25">
      <c r="A118" s="31" t="s">
        <v>35</v>
      </c>
      <c r="B118" s="72" t="s">
        <v>39</v>
      </c>
      <c r="C118" s="33" t="s">
        <v>156</v>
      </c>
      <c r="D118" s="29"/>
      <c r="E118" s="29"/>
      <c r="F118" s="23" t="s">
        <v>424</v>
      </c>
      <c r="G118" s="23" t="s">
        <v>425</v>
      </c>
      <c r="H118" s="50">
        <f>+I118+J118</f>
        <v>100</v>
      </c>
      <c r="I118" s="50">
        <v>60</v>
      </c>
      <c r="J118" s="50">
        <v>40</v>
      </c>
      <c r="K118" s="112">
        <v>26810302.293760005</v>
      </c>
      <c r="L118" s="112">
        <v>11927431.200000001</v>
      </c>
      <c r="M118" s="112">
        <v>0</v>
      </c>
      <c r="N118" s="112">
        <v>0</v>
      </c>
      <c r="O118" s="112">
        <f t="shared" ref="O118:O164" si="8">K118+M118+N118</f>
        <v>26810302.293760005</v>
      </c>
      <c r="P118" s="60" t="s">
        <v>123</v>
      </c>
      <c r="Q118" s="73">
        <v>202300000000305</v>
      </c>
      <c r="R118" s="74" t="s">
        <v>162</v>
      </c>
      <c r="S118" s="75" t="s">
        <v>163</v>
      </c>
      <c r="T118" s="76" t="s">
        <v>426</v>
      </c>
      <c r="U118" s="38"/>
    </row>
    <row r="119" spans="1:21" ht="72" x14ac:dyDescent="0.25">
      <c r="A119" s="31" t="s">
        <v>35</v>
      </c>
      <c r="B119" s="72" t="s">
        <v>39</v>
      </c>
      <c r="C119" s="33" t="s">
        <v>159</v>
      </c>
      <c r="D119" s="29"/>
      <c r="E119" s="29"/>
      <c r="F119" s="23" t="s">
        <v>427</v>
      </c>
      <c r="G119" s="23" t="s">
        <v>428</v>
      </c>
      <c r="H119" s="50">
        <f t="shared" ref="H119:H164" si="9">+I119+J119</f>
        <v>100</v>
      </c>
      <c r="I119" s="50">
        <v>90</v>
      </c>
      <c r="J119" s="50">
        <v>10</v>
      </c>
      <c r="K119" s="112">
        <v>180197267.20320004</v>
      </c>
      <c r="L119" s="112">
        <v>39758104</v>
      </c>
      <c r="M119" s="112">
        <v>0</v>
      </c>
      <c r="N119" s="112">
        <v>0</v>
      </c>
      <c r="O119" s="112">
        <f t="shared" si="8"/>
        <v>180197267.20320004</v>
      </c>
      <c r="P119" s="60" t="s">
        <v>123</v>
      </c>
      <c r="Q119" s="73">
        <v>202300000000305</v>
      </c>
      <c r="R119" s="74" t="s">
        <v>162</v>
      </c>
      <c r="S119" s="75" t="s">
        <v>163</v>
      </c>
      <c r="T119" s="76" t="s">
        <v>426</v>
      </c>
      <c r="U119" s="38"/>
    </row>
    <row r="120" spans="1:21" ht="144" x14ac:dyDescent="0.25">
      <c r="A120" s="31" t="s">
        <v>35</v>
      </c>
      <c r="B120" s="72" t="s">
        <v>39</v>
      </c>
      <c r="C120" s="33" t="s">
        <v>429</v>
      </c>
      <c r="D120" s="29"/>
      <c r="E120" s="29"/>
      <c r="F120" s="23" t="s">
        <v>430</v>
      </c>
      <c r="G120" s="23" t="s">
        <v>431</v>
      </c>
      <c r="H120" s="50">
        <f t="shared" si="9"/>
        <v>90</v>
      </c>
      <c r="I120" s="50">
        <v>63</v>
      </c>
      <c r="J120" s="50">
        <v>27</v>
      </c>
      <c r="K120" s="112">
        <v>297428779</v>
      </c>
      <c r="L120" s="112">
        <v>119274312</v>
      </c>
      <c r="M120" s="112">
        <v>0</v>
      </c>
      <c r="N120" s="112">
        <v>119680851.06382978</v>
      </c>
      <c r="O120" s="112">
        <f t="shared" si="8"/>
        <v>417109630.06382978</v>
      </c>
      <c r="P120" s="60" t="s">
        <v>123</v>
      </c>
      <c r="Q120" s="73">
        <v>202300000000305</v>
      </c>
      <c r="R120" s="74" t="s">
        <v>124</v>
      </c>
      <c r="S120" s="77" t="s">
        <v>125</v>
      </c>
      <c r="T120" s="77" t="s">
        <v>432</v>
      </c>
      <c r="U120" s="38"/>
    </row>
    <row r="121" spans="1:21" ht="144" x14ac:dyDescent="0.25">
      <c r="A121" s="31" t="s">
        <v>35</v>
      </c>
      <c r="B121" s="72" t="s">
        <v>39</v>
      </c>
      <c r="C121" s="33" t="s">
        <v>433</v>
      </c>
      <c r="D121" s="29"/>
      <c r="E121" s="29"/>
      <c r="F121" s="23" t="s">
        <v>434</v>
      </c>
      <c r="G121" s="23" t="s">
        <v>431</v>
      </c>
      <c r="H121" s="50">
        <f t="shared" si="9"/>
        <v>380</v>
      </c>
      <c r="I121" s="50">
        <v>152</v>
      </c>
      <c r="J121" s="50">
        <v>228</v>
      </c>
      <c r="K121" s="112">
        <v>155146362</v>
      </c>
      <c r="L121" s="112">
        <v>53010805.333333299</v>
      </c>
      <c r="M121" s="112">
        <f>166666666.666667+5000000</f>
        <v>171666666.66666701</v>
      </c>
      <c r="N121" s="112">
        <v>505319148.93617022</v>
      </c>
      <c r="O121" s="112">
        <f t="shared" si="8"/>
        <v>832132177.6028372</v>
      </c>
      <c r="P121" s="60" t="s">
        <v>123</v>
      </c>
      <c r="Q121" s="73">
        <v>202300000000305</v>
      </c>
      <c r="R121" s="74" t="s">
        <v>124</v>
      </c>
      <c r="S121" s="77" t="s">
        <v>125</v>
      </c>
      <c r="T121" s="77" t="s">
        <v>435</v>
      </c>
      <c r="U121" s="38"/>
    </row>
    <row r="122" spans="1:21" ht="144" x14ac:dyDescent="0.25">
      <c r="A122" s="31" t="s">
        <v>35</v>
      </c>
      <c r="B122" s="72" t="s">
        <v>39</v>
      </c>
      <c r="C122" s="33" t="s">
        <v>436</v>
      </c>
      <c r="D122" s="29"/>
      <c r="E122" s="29"/>
      <c r="F122" s="23" t="s">
        <v>437</v>
      </c>
      <c r="G122" s="23" t="s">
        <v>431</v>
      </c>
      <c r="H122" s="50">
        <f t="shared" si="9"/>
        <v>380</v>
      </c>
      <c r="I122" s="50">
        <v>152</v>
      </c>
      <c r="J122" s="50">
        <v>228</v>
      </c>
      <c r="K122" s="112">
        <v>155146362</v>
      </c>
      <c r="L122" s="112">
        <v>53010805.333333299</v>
      </c>
      <c r="M122" s="112">
        <f>166666666.666667+5000000</f>
        <v>171666666.66666701</v>
      </c>
      <c r="N122" s="112">
        <v>505319148.93617022</v>
      </c>
      <c r="O122" s="112">
        <f t="shared" si="8"/>
        <v>832132177.6028372</v>
      </c>
      <c r="P122" s="60" t="s">
        <v>123</v>
      </c>
      <c r="Q122" s="73">
        <v>202300000000305</v>
      </c>
      <c r="R122" s="74" t="s">
        <v>124</v>
      </c>
      <c r="S122" s="77" t="s">
        <v>125</v>
      </c>
      <c r="T122" s="77" t="s">
        <v>435</v>
      </c>
      <c r="U122" s="38"/>
    </row>
    <row r="123" spans="1:21" ht="144" x14ac:dyDescent="0.25">
      <c r="A123" s="31" t="s">
        <v>35</v>
      </c>
      <c r="B123" s="72" t="s">
        <v>39</v>
      </c>
      <c r="C123" s="33" t="s">
        <v>438</v>
      </c>
      <c r="D123" s="29"/>
      <c r="E123" s="29"/>
      <c r="F123" s="23" t="s">
        <v>439</v>
      </c>
      <c r="G123" s="23" t="s">
        <v>431</v>
      </c>
      <c r="H123" s="50">
        <f t="shared" si="9"/>
        <v>380</v>
      </c>
      <c r="I123" s="50">
        <v>152</v>
      </c>
      <c r="J123" s="50">
        <v>228</v>
      </c>
      <c r="K123" s="112">
        <v>155146362</v>
      </c>
      <c r="L123" s="112">
        <v>53010805.333333299</v>
      </c>
      <c r="M123" s="112">
        <f>166666666.666667+10000000</f>
        <v>176666666.66666701</v>
      </c>
      <c r="N123" s="112">
        <v>505319148.93617022</v>
      </c>
      <c r="O123" s="112">
        <f t="shared" si="8"/>
        <v>837132177.6028372</v>
      </c>
      <c r="P123" s="60" t="s">
        <v>123</v>
      </c>
      <c r="Q123" s="73">
        <v>202300000000305</v>
      </c>
      <c r="R123" s="74" t="s">
        <v>124</v>
      </c>
      <c r="S123" s="77" t="s">
        <v>125</v>
      </c>
      <c r="T123" s="77" t="s">
        <v>435</v>
      </c>
      <c r="U123" s="38"/>
    </row>
    <row r="124" spans="1:21" ht="144" x14ac:dyDescent="0.25">
      <c r="A124" s="31" t="s">
        <v>35</v>
      </c>
      <c r="B124" s="72" t="s">
        <v>39</v>
      </c>
      <c r="C124" s="33" t="s">
        <v>440</v>
      </c>
      <c r="D124" s="29"/>
      <c r="E124" s="29"/>
      <c r="F124" s="23" t="s">
        <v>441</v>
      </c>
      <c r="G124" s="23" t="s">
        <v>431</v>
      </c>
      <c r="H124" s="50">
        <f t="shared" si="9"/>
        <v>4800</v>
      </c>
      <c r="I124" s="50">
        <v>2160</v>
      </c>
      <c r="J124" s="50">
        <v>2640</v>
      </c>
      <c r="K124" s="112">
        <v>3608434070</v>
      </c>
      <c r="L124" s="112">
        <v>271945431.36000001</v>
      </c>
      <c r="M124" s="112">
        <v>0</v>
      </c>
      <c r="N124" s="112">
        <v>6382978723.4042549</v>
      </c>
      <c r="O124" s="112">
        <f t="shared" si="8"/>
        <v>9991412793.4042549</v>
      </c>
      <c r="P124" s="60" t="s">
        <v>123</v>
      </c>
      <c r="Q124" s="73">
        <v>202300000000305</v>
      </c>
      <c r="R124" s="74" t="s">
        <v>124</v>
      </c>
      <c r="S124" s="77" t="s">
        <v>125</v>
      </c>
      <c r="T124" s="77" t="s">
        <v>442</v>
      </c>
      <c r="U124" s="38"/>
    </row>
    <row r="125" spans="1:21" ht="72" x14ac:dyDescent="0.25">
      <c r="A125" s="31" t="s">
        <v>35</v>
      </c>
      <c r="B125" s="72" t="s">
        <v>39</v>
      </c>
      <c r="C125" s="33" t="s">
        <v>443</v>
      </c>
      <c r="D125" s="24"/>
      <c r="E125" s="24"/>
      <c r="F125" s="23" t="s">
        <v>444</v>
      </c>
      <c r="G125" s="23" t="s">
        <v>445</v>
      </c>
      <c r="H125" s="45">
        <f>+I125+J125</f>
        <v>42000</v>
      </c>
      <c r="I125" s="45">
        <v>42000</v>
      </c>
      <c r="J125" s="45">
        <v>0</v>
      </c>
      <c r="K125" s="112">
        <v>0</v>
      </c>
      <c r="L125" s="112">
        <v>0</v>
      </c>
      <c r="M125" s="112">
        <f>1400438371.56267+80000000</f>
        <v>1480438371.56267</v>
      </c>
      <c r="N125" s="112">
        <v>6981382978.7234039</v>
      </c>
      <c r="O125" s="112">
        <f t="shared" si="8"/>
        <v>8461821350.2860737</v>
      </c>
      <c r="P125" s="60" t="s">
        <v>123</v>
      </c>
      <c r="Q125" s="73">
        <v>202300000000305</v>
      </c>
      <c r="R125" s="74" t="s">
        <v>124</v>
      </c>
      <c r="S125" s="77" t="s">
        <v>125</v>
      </c>
      <c r="T125" s="77" t="s">
        <v>446</v>
      </c>
      <c r="U125" s="38"/>
    </row>
    <row r="126" spans="1:21" ht="156" x14ac:dyDescent="0.25">
      <c r="A126" s="31" t="s">
        <v>35</v>
      </c>
      <c r="B126" s="72" t="s">
        <v>39</v>
      </c>
      <c r="C126" s="33" t="s">
        <v>447</v>
      </c>
      <c r="D126" s="29"/>
      <c r="E126" s="29"/>
      <c r="F126" s="23" t="s">
        <v>448</v>
      </c>
      <c r="G126" s="23" t="s">
        <v>449</v>
      </c>
      <c r="H126" s="50">
        <f t="shared" si="9"/>
        <v>56521</v>
      </c>
      <c r="I126" s="50">
        <v>0</v>
      </c>
      <c r="J126" s="50">
        <v>56521</v>
      </c>
      <c r="K126" s="112">
        <v>0</v>
      </c>
      <c r="L126" s="112">
        <v>0</v>
      </c>
      <c r="M126" s="112">
        <v>0</v>
      </c>
      <c r="N126" s="112">
        <v>0</v>
      </c>
      <c r="O126" s="112">
        <f t="shared" si="8"/>
        <v>0</v>
      </c>
      <c r="P126" s="59" t="s">
        <v>84</v>
      </c>
      <c r="Q126" s="78" t="s">
        <v>85</v>
      </c>
      <c r="R126" s="78" t="s">
        <v>85</v>
      </c>
      <c r="S126" s="78" t="s">
        <v>85</v>
      </c>
      <c r="T126" s="78" t="s">
        <v>85</v>
      </c>
      <c r="U126" s="38"/>
    </row>
    <row r="127" spans="1:21" ht="72" x14ac:dyDescent="0.25">
      <c r="A127" s="31" t="s">
        <v>35</v>
      </c>
      <c r="B127" s="72" t="s">
        <v>39</v>
      </c>
      <c r="C127" s="33" t="s">
        <v>450</v>
      </c>
      <c r="D127" s="29"/>
      <c r="E127" s="29"/>
      <c r="F127" s="23" t="s">
        <v>451</v>
      </c>
      <c r="G127" s="23" t="s">
        <v>452</v>
      </c>
      <c r="H127" s="50">
        <f t="shared" si="9"/>
        <v>2000</v>
      </c>
      <c r="I127" s="50">
        <v>0</v>
      </c>
      <c r="J127" s="50">
        <v>2000</v>
      </c>
      <c r="K127" s="112">
        <v>0</v>
      </c>
      <c r="L127" s="112">
        <v>0</v>
      </c>
      <c r="M127" s="112">
        <v>0</v>
      </c>
      <c r="N127" s="112">
        <v>0</v>
      </c>
      <c r="O127" s="112">
        <f t="shared" si="8"/>
        <v>0</v>
      </c>
      <c r="P127" s="59" t="s">
        <v>84</v>
      </c>
      <c r="Q127" s="78" t="s">
        <v>85</v>
      </c>
      <c r="R127" s="78" t="s">
        <v>85</v>
      </c>
      <c r="S127" s="78" t="s">
        <v>85</v>
      </c>
      <c r="T127" s="78" t="s">
        <v>85</v>
      </c>
      <c r="U127" s="38"/>
    </row>
    <row r="128" spans="1:21" ht="108" x14ac:dyDescent="0.25">
      <c r="A128" s="31" t="s">
        <v>35</v>
      </c>
      <c r="B128" s="72" t="s">
        <v>39</v>
      </c>
      <c r="C128" s="33" t="s">
        <v>453</v>
      </c>
      <c r="D128" s="29"/>
      <c r="E128" s="29"/>
      <c r="F128" s="23" t="s">
        <v>454</v>
      </c>
      <c r="G128" s="23" t="s">
        <v>455</v>
      </c>
      <c r="H128" s="50">
        <f t="shared" si="9"/>
        <v>20</v>
      </c>
      <c r="I128" s="50">
        <v>0</v>
      </c>
      <c r="J128" s="50">
        <v>20</v>
      </c>
      <c r="K128" s="112">
        <v>0</v>
      </c>
      <c r="L128" s="112">
        <v>0</v>
      </c>
      <c r="M128" s="112">
        <v>0</v>
      </c>
      <c r="N128" s="112">
        <v>0</v>
      </c>
      <c r="O128" s="112">
        <f t="shared" si="8"/>
        <v>0</v>
      </c>
      <c r="P128" s="59" t="s">
        <v>84</v>
      </c>
      <c r="Q128" s="78" t="s">
        <v>85</v>
      </c>
      <c r="R128" s="78" t="s">
        <v>85</v>
      </c>
      <c r="S128" s="78" t="s">
        <v>85</v>
      </c>
      <c r="T128" s="78" t="s">
        <v>85</v>
      </c>
      <c r="U128" s="38"/>
    </row>
    <row r="129" spans="1:21" ht="84" x14ac:dyDescent="0.25">
      <c r="A129" s="31" t="s">
        <v>35</v>
      </c>
      <c r="B129" s="72" t="s">
        <v>39</v>
      </c>
      <c r="C129" s="33" t="s">
        <v>456</v>
      </c>
      <c r="D129" s="29"/>
      <c r="E129" s="29"/>
      <c r="F129" s="23" t="s">
        <v>457</v>
      </c>
      <c r="G129" s="23" t="s">
        <v>458</v>
      </c>
      <c r="H129" s="50">
        <f t="shared" si="9"/>
        <v>70</v>
      </c>
      <c r="I129" s="50">
        <v>10</v>
      </c>
      <c r="J129" s="50">
        <v>60</v>
      </c>
      <c r="K129" s="112">
        <v>8582252.3165653348</v>
      </c>
      <c r="L129" s="112">
        <v>7951620.7999999998</v>
      </c>
      <c r="M129" s="112">
        <v>0</v>
      </c>
      <c r="N129" s="112">
        <v>0</v>
      </c>
      <c r="O129" s="112">
        <f t="shared" si="8"/>
        <v>8582252.3165653348</v>
      </c>
      <c r="P129" s="60" t="s">
        <v>123</v>
      </c>
      <c r="Q129" s="73">
        <v>202300000000305</v>
      </c>
      <c r="R129" s="74" t="s">
        <v>124</v>
      </c>
      <c r="S129" s="77" t="s">
        <v>125</v>
      </c>
      <c r="T129" s="77" t="s">
        <v>459</v>
      </c>
      <c r="U129" s="38"/>
    </row>
    <row r="130" spans="1:21" ht="84" x14ac:dyDescent="0.25">
      <c r="A130" s="31" t="s">
        <v>35</v>
      </c>
      <c r="B130" s="72" t="s">
        <v>39</v>
      </c>
      <c r="C130" s="33" t="s">
        <v>460</v>
      </c>
      <c r="D130" s="29"/>
      <c r="E130" s="29"/>
      <c r="F130" s="23" t="s">
        <v>457</v>
      </c>
      <c r="G130" s="23" t="s">
        <v>458</v>
      </c>
      <c r="H130" s="45">
        <f>+I130+J130</f>
        <v>100</v>
      </c>
      <c r="I130" s="45">
        <v>0</v>
      </c>
      <c r="J130" s="45">
        <v>100</v>
      </c>
      <c r="K130" s="112">
        <v>8582252.3165653348</v>
      </c>
      <c r="L130" s="112">
        <v>7951620.7999999998</v>
      </c>
      <c r="M130" s="112">
        <v>0</v>
      </c>
      <c r="N130" s="112">
        <v>0</v>
      </c>
      <c r="O130" s="112">
        <f t="shared" si="8"/>
        <v>8582252.3165653348</v>
      </c>
      <c r="P130" s="59" t="s">
        <v>84</v>
      </c>
      <c r="Q130" s="78" t="s">
        <v>85</v>
      </c>
      <c r="R130" s="78" t="s">
        <v>85</v>
      </c>
      <c r="S130" s="78" t="s">
        <v>85</v>
      </c>
      <c r="T130" s="79" t="s">
        <v>459</v>
      </c>
      <c r="U130" s="38" t="s">
        <v>461</v>
      </c>
    </row>
    <row r="131" spans="1:21" ht="84" x14ac:dyDescent="0.25">
      <c r="A131" s="31" t="s">
        <v>35</v>
      </c>
      <c r="B131" s="72" t="s">
        <v>39</v>
      </c>
      <c r="C131" s="33" t="s">
        <v>462</v>
      </c>
      <c r="D131" s="29"/>
      <c r="E131" s="29"/>
      <c r="F131" s="23" t="s">
        <v>457</v>
      </c>
      <c r="G131" s="23" t="s">
        <v>458</v>
      </c>
      <c r="H131" s="45">
        <f t="shared" si="9"/>
        <v>21</v>
      </c>
      <c r="I131" s="45">
        <v>0</v>
      </c>
      <c r="J131" s="45">
        <v>21</v>
      </c>
      <c r="K131" s="112">
        <v>8582252.3165653348</v>
      </c>
      <c r="L131" s="112">
        <v>7951620.7999999998</v>
      </c>
      <c r="M131" s="112">
        <v>0</v>
      </c>
      <c r="N131" s="112">
        <v>0</v>
      </c>
      <c r="O131" s="112">
        <f t="shared" si="8"/>
        <v>8582252.3165653348</v>
      </c>
      <c r="P131" s="59" t="s">
        <v>84</v>
      </c>
      <c r="Q131" s="78" t="s">
        <v>85</v>
      </c>
      <c r="R131" s="78" t="s">
        <v>85</v>
      </c>
      <c r="S131" s="78" t="s">
        <v>85</v>
      </c>
      <c r="T131" s="79" t="s">
        <v>459</v>
      </c>
      <c r="U131" s="38" t="s">
        <v>461</v>
      </c>
    </row>
    <row r="132" spans="1:21" ht="84" x14ac:dyDescent="0.25">
      <c r="A132" s="31" t="s">
        <v>35</v>
      </c>
      <c r="B132" s="72" t="s">
        <v>39</v>
      </c>
      <c r="C132" s="33" t="s">
        <v>463</v>
      </c>
      <c r="D132" s="29"/>
      <c r="E132" s="29"/>
      <c r="F132" s="23" t="s">
        <v>464</v>
      </c>
      <c r="G132" s="23" t="s">
        <v>458</v>
      </c>
      <c r="H132" s="50">
        <f t="shared" si="9"/>
        <v>888</v>
      </c>
      <c r="I132" s="50">
        <v>266</v>
      </c>
      <c r="J132" s="50">
        <v>622</v>
      </c>
      <c r="K132" s="112">
        <v>8582252.3165653348</v>
      </c>
      <c r="L132" s="112">
        <v>7951620.7999999998</v>
      </c>
      <c r="M132" s="112">
        <v>0</v>
      </c>
      <c r="N132" s="112">
        <v>0</v>
      </c>
      <c r="O132" s="112">
        <f t="shared" si="8"/>
        <v>8582252.3165653348</v>
      </c>
      <c r="P132" s="60" t="s">
        <v>123</v>
      </c>
      <c r="Q132" s="73">
        <v>202300000000305</v>
      </c>
      <c r="R132" s="74" t="s">
        <v>124</v>
      </c>
      <c r="S132" s="77" t="s">
        <v>125</v>
      </c>
      <c r="T132" s="80" t="s">
        <v>267</v>
      </c>
      <c r="U132" s="38"/>
    </row>
    <row r="133" spans="1:21" ht="84" x14ac:dyDescent="0.25">
      <c r="A133" s="31" t="s">
        <v>35</v>
      </c>
      <c r="B133" s="72" t="s">
        <v>39</v>
      </c>
      <c r="C133" s="33" t="s">
        <v>465</v>
      </c>
      <c r="D133" s="29"/>
      <c r="E133" s="29"/>
      <c r="F133" s="23" t="s">
        <v>464</v>
      </c>
      <c r="G133" s="23" t="s">
        <v>458</v>
      </c>
      <c r="H133" s="50">
        <f t="shared" si="9"/>
        <v>4986</v>
      </c>
      <c r="I133" s="50">
        <v>1495</v>
      </c>
      <c r="J133" s="50">
        <v>3491</v>
      </c>
      <c r="K133" s="112">
        <v>8582252.3165653348</v>
      </c>
      <c r="L133" s="112">
        <v>7951620.7999999998</v>
      </c>
      <c r="M133" s="112">
        <v>0</v>
      </c>
      <c r="N133" s="112">
        <v>0</v>
      </c>
      <c r="O133" s="112">
        <f t="shared" si="8"/>
        <v>8582252.3165653348</v>
      </c>
      <c r="P133" s="60" t="s">
        <v>123</v>
      </c>
      <c r="Q133" s="73">
        <v>202300000000305</v>
      </c>
      <c r="R133" s="74" t="s">
        <v>124</v>
      </c>
      <c r="S133" s="77" t="s">
        <v>125</v>
      </c>
      <c r="T133" s="80" t="s">
        <v>267</v>
      </c>
      <c r="U133" s="38"/>
    </row>
    <row r="134" spans="1:21" ht="132" x14ac:dyDescent="0.25">
      <c r="A134" s="31" t="s">
        <v>35</v>
      </c>
      <c r="B134" s="72" t="s">
        <v>39</v>
      </c>
      <c r="C134" s="33" t="s">
        <v>466</v>
      </c>
      <c r="D134" s="29"/>
      <c r="E134" s="29"/>
      <c r="F134" s="23" t="s">
        <v>467</v>
      </c>
      <c r="G134" s="23" t="s">
        <v>468</v>
      </c>
      <c r="H134" s="50">
        <f t="shared" si="9"/>
        <v>3131</v>
      </c>
      <c r="I134" s="50">
        <v>0</v>
      </c>
      <c r="J134" s="50">
        <v>3131</v>
      </c>
      <c r="K134" s="112">
        <v>0</v>
      </c>
      <c r="L134" s="112">
        <v>0</v>
      </c>
      <c r="M134" s="112">
        <v>0</v>
      </c>
      <c r="N134" s="112">
        <v>0</v>
      </c>
      <c r="O134" s="112">
        <f t="shared" si="8"/>
        <v>0</v>
      </c>
      <c r="P134" s="59" t="s">
        <v>84</v>
      </c>
      <c r="Q134" s="78" t="s">
        <v>85</v>
      </c>
      <c r="R134" s="78" t="s">
        <v>85</v>
      </c>
      <c r="S134" s="78" t="s">
        <v>85</v>
      </c>
      <c r="T134" s="78" t="s">
        <v>85</v>
      </c>
      <c r="U134" s="38"/>
    </row>
    <row r="135" spans="1:21" ht="60" x14ac:dyDescent="0.25">
      <c r="A135" s="31" t="s">
        <v>35</v>
      </c>
      <c r="B135" s="72" t="s">
        <v>41</v>
      </c>
      <c r="C135" s="22" t="s">
        <v>150</v>
      </c>
      <c r="D135" s="63" t="s">
        <v>151</v>
      </c>
      <c r="E135" s="36" t="s">
        <v>151</v>
      </c>
      <c r="F135" s="81" t="s">
        <v>152</v>
      </c>
      <c r="G135" s="81" t="s">
        <v>153</v>
      </c>
      <c r="H135" s="50">
        <f t="shared" si="9"/>
        <v>20540576180.760338</v>
      </c>
      <c r="I135" s="50">
        <v>0</v>
      </c>
      <c r="J135" s="45">
        <v>20540576180.760338</v>
      </c>
      <c r="K135" s="112">
        <v>0</v>
      </c>
      <c r="L135" s="112">
        <v>0</v>
      </c>
      <c r="M135" s="112">
        <v>0</v>
      </c>
      <c r="N135" s="112">
        <v>0</v>
      </c>
      <c r="O135" s="112">
        <f t="shared" si="8"/>
        <v>0</v>
      </c>
      <c r="P135" s="59" t="s">
        <v>84</v>
      </c>
      <c r="Q135" s="78" t="s">
        <v>85</v>
      </c>
      <c r="R135" s="78" t="s">
        <v>85</v>
      </c>
      <c r="S135" s="78" t="s">
        <v>85</v>
      </c>
      <c r="T135" s="78" t="s">
        <v>85</v>
      </c>
      <c r="U135" s="38"/>
    </row>
    <row r="136" spans="1:21" ht="60" x14ac:dyDescent="0.25">
      <c r="A136" s="31" t="s">
        <v>35</v>
      </c>
      <c r="B136" s="72" t="s">
        <v>41</v>
      </c>
      <c r="C136" s="22" t="s">
        <v>154</v>
      </c>
      <c r="D136" s="36" t="s">
        <v>151</v>
      </c>
      <c r="E136" s="36" t="s">
        <v>151</v>
      </c>
      <c r="F136" s="81" t="s">
        <v>155</v>
      </c>
      <c r="G136" s="81" t="s">
        <v>153</v>
      </c>
      <c r="H136" s="50">
        <f t="shared" si="9"/>
        <v>20540576180.760338</v>
      </c>
      <c r="I136" s="50">
        <v>0</v>
      </c>
      <c r="J136" s="45">
        <v>20540576180.760338</v>
      </c>
      <c r="K136" s="112">
        <v>0</v>
      </c>
      <c r="L136" s="112">
        <v>0</v>
      </c>
      <c r="M136" s="112">
        <v>0</v>
      </c>
      <c r="N136" s="112">
        <v>0</v>
      </c>
      <c r="O136" s="112">
        <f t="shared" si="8"/>
        <v>0</v>
      </c>
      <c r="P136" s="59" t="s">
        <v>84</v>
      </c>
      <c r="Q136" s="78" t="s">
        <v>85</v>
      </c>
      <c r="R136" s="78" t="s">
        <v>85</v>
      </c>
      <c r="S136" s="78" t="s">
        <v>85</v>
      </c>
      <c r="T136" s="78" t="s">
        <v>85</v>
      </c>
      <c r="U136" s="38"/>
    </row>
    <row r="137" spans="1:21" ht="72" x14ac:dyDescent="0.25">
      <c r="A137" s="71" t="s">
        <v>32</v>
      </c>
      <c r="B137" s="22" t="s">
        <v>39</v>
      </c>
      <c r="C137" s="21" t="s">
        <v>156</v>
      </c>
      <c r="D137" s="29"/>
      <c r="E137" s="29"/>
      <c r="F137" s="21" t="s">
        <v>157</v>
      </c>
      <c r="G137" s="22" t="s">
        <v>469</v>
      </c>
      <c r="H137" s="124">
        <f t="shared" si="9"/>
        <v>51</v>
      </c>
      <c r="I137" s="124">
        <v>15</v>
      </c>
      <c r="J137" s="124">
        <v>36</v>
      </c>
      <c r="K137" s="16">
        <v>9618863.3601600025</v>
      </c>
      <c r="L137" s="16">
        <v>11927431.200000001</v>
      </c>
      <c r="M137" s="16">
        <v>0</v>
      </c>
      <c r="N137" s="16">
        <v>0</v>
      </c>
      <c r="O137" s="125">
        <f t="shared" si="8"/>
        <v>9618863.3601600025</v>
      </c>
      <c r="P137" s="60" t="s">
        <v>123</v>
      </c>
      <c r="Q137" s="82">
        <v>202300000000305</v>
      </c>
      <c r="R137" s="62" t="s">
        <v>162</v>
      </c>
      <c r="S137" s="62" t="s">
        <v>163</v>
      </c>
      <c r="T137" s="53" t="s">
        <v>470</v>
      </c>
      <c r="U137" s="38"/>
    </row>
    <row r="138" spans="1:21" ht="72" x14ac:dyDescent="0.25">
      <c r="A138" s="71" t="s">
        <v>32</v>
      </c>
      <c r="B138" s="22" t="s">
        <v>39</v>
      </c>
      <c r="C138" s="21" t="s">
        <v>159</v>
      </c>
      <c r="D138" s="29"/>
      <c r="E138" s="29"/>
      <c r="F138" s="21" t="s">
        <v>160</v>
      </c>
      <c r="G138" s="21" t="s">
        <v>471</v>
      </c>
      <c r="H138" s="124">
        <f t="shared" si="9"/>
        <v>45</v>
      </c>
      <c r="I138" s="124">
        <v>15</v>
      </c>
      <c r="J138" s="124">
        <v>30</v>
      </c>
      <c r="K138" s="16">
        <v>7869090.688128002</v>
      </c>
      <c r="L138" s="16">
        <v>11927431.200000001</v>
      </c>
      <c r="M138" s="16"/>
      <c r="N138" s="16"/>
      <c r="O138" s="125">
        <f t="shared" si="8"/>
        <v>7869090.688128002</v>
      </c>
      <c r="P138" s="60" t="s">
        <v>123</v>
      </c>
      <c r="Q138" s="82">
        <v>202300000000305</v>
      </c>
      <c r="R138" s="62" t="s">
        <v>162</v>
      </c>
      <c r="S138" s="62" t="s">
        <v>163</v>
      </c>
      <c r="T138" s="53" t="s">
        <v>470</v>
      </c>
      <c r="U138" s="38"/>
    </row>
    <row r="139" spans="1:21" ht="108" x14ac:dyDescent="0.25">
      <c r="A139" s="71" t="s">
        <v>32</v>
      </c>
      <c r="B139" s="22" t="s">
        <v>39</v>
      </c>
      <c r="C139" s="21" t="s">
        <v>472</v>
      </c>
      <c r="D139" s="29"/>
      <c r="E139" s="29"/>
      <c r="F139" s="21" t="s">
        <v>473</v>
      </c>
      <c r="G139" s="22" t="s">
        <v>474</v>
      </c>
      <c r="H139" s="124">
        <f t="shared" si="9"/>
        <v>150</v>
      </c>
      <c r="I139" s="124">
        <v>40</v>
      </c>
      <c r="J139" s="124">
        <v>110</v>
      </c>
      <c r="K139" s="16">
        <v>14189343.004693337</v>
      </c>
      <c r="L139" s="16">
        <v>7951620.8000000007</v>
      </c>
      <c r="M139" s="16">
        <v>364679000</v>
      </c>
      <c r="N139" s="16">
        <v>136000000</v>
      </c>
      <c r="O139" s="125">
        <f t="shared" si="8"/>
        <v>514868343.00469333</v>
      </c>
      <c r="P139" s="60" t="s">
        <v>123</v>
      </c>
      <c r="Q139" s="82">
        <v>202300000000305</v>
      </c>
      <c r="R139" s="62" t="s">
        <v>224</v>
      </c>
      <c r="S139" s="62" t="s">
        <v>226</v>
      </c>
      <c r="T139" s="62" t="s">
        <v>475</v>
      </c>
      <c r="U139" s="38"/>
    </row>
    <row r="140" spans="1:21" ht="72" x14ac:dyDescent="0.25">
      <c r="A140" s="71" t="s">
        <v>32</v>
      </c>
      <c r="B140" s="22" t="s">
        <v>39</v>
      </c>
      <c r="C140" s="21" t="s">
        <v>476</v>
      </c>
      <c r="D140" s="29"/>
      <c r="E140" s="29"/>
      <c r="F140" s="21" t="s">
        <v>477</v>
      </c>
      <c r="G140" s="21" t="s">
        <v>478</v>
      </c>
      <c r="H140" s="124">
        <f t="shared" si="9"/>
        <v>438</v>
      </c>
      <c r="I140" s="124">
        <v>242</v>
      </c>
      <c r="J140" s="124">
        <v>196</v>
      </c>
      <c r="K140" s="16">
        <v>3284101360</v>
      </c>
      <c r="L140" s="16">
        <v>631950909</v>
      </c>
      <c r="M140" s="16">
        <v>565660800</v>
      </c>
      <c r="N140" s="16">
        <v>118882003</v>
      </c>
      <c r="O140" s="125">
        <f t="shared" si="8"/>
        <v>3968644163</v>
      </c>
      <c r="P140" s="60" t="s">
        <v>123</v>
      </c>
      <c r="Q140" s="82">
        <v>202300000000305</v>
      </c>
      <c r="R140" s="62" t="s">
        <v>479</v>
      </c>
      <c r="S140" s="62" t="s">
        <v>242</v>
      </c>
      <c r="T140" s="62" t="s">
        <v>475</v>
      </c>
      <c r="U140" s="38"/>
    </row>
    <row r="141" spans="1:21" ht="96" x14ac:dyDescent="0.25">
      <c r="A141" s="71" t="s">
        <v>32</v>
      </c>
      <c r="B141" s="22" t="s">
        <v>39</v>
      </c>
      <c r="C141" s="21" t="s">
        <v>480</v>
      </c>
      <c r="D141" s="29"/>
      <c r="E141" s="29"/>
      <c r="F141" s="21" t="s">
        <v>481</v>
      </c>
      <c r="G141" s="21" t="s">
        <v>482</v>
      </c>
      <c r="H141" s="124">
        <f t="shared" si="9"/>
        <v>1</v>
      </c>
      <c r="I141" s="124">
        <v>0</v>
      </c>
      <c r="J141" s="124">
        <v>1</v>
      </c>
      <c r="K141" s="16">
        <v>0</v>
      </c>
      <c r="L141" s="16">
        <v>0</v>
      </c>
      <c r="M141" s="16">
        <v>0</v>
      </c>
      <c r="N141" s="16">
        <v>0</v>
      </c>
      <c r="O141" s="125">
        <f t="shared" si="8"/>
        <v>0</v>
      </c>
      <c r="P141" s="59" t="s">
        <v>84</v>
      </c>
      <c r="Q141" s="53" t="s">
        <v>85</v>
      </c>
      <c r="R141" s="53" t="s">
        <v>85</v>
      </c>
      <c r="S141" s="53" t="s">
        <v>85</v>
      </c>
      <c r="T141" s="53" t="s">
        <v>85</v>
      </c>
      <c r="U141" s="38"/>
    </row>
    <row r="142" spans="1:21" ht="84" x14ac:dyDescent="0.25">
      <c r="A142" s="71" t="s">
        <v>32</v>
      </c>
      <c r="B142" s="22" t="s">
        <v>39</v>
      </c>
      <c r="C142" s="21" t="s">
        <v>483</v>
      </c>
      <c r="D142" s="29"/>
      <c r="E142" s="29"/>
      <c r="F142" s="21" t="s">
        <v>484</v>
      </c>
      <c r="G142" s="21" t="s">
        <v>485</v>
      </c>
      <c r="H142" s="124">
        <f t="shared" si="9"/>
        <v>24</v>
      </c>
      <c r="I142" s="124">
        <v>12</v>
      </c>
      <c r="J142" s="124">
        <v>12</v>
      </c>
      <c r="K142" s="16">
        <v>18500888</v>
      </c>
      <c r="L142" s="16">
        <v>18288728</v>
      </c>
      <c r="M142" s="16">
        <v>0</v>
      </c>
      <c r="N142" s="16">
        <v>0</v>
      </c>
      <c r="O142" s="125">
        <f t="shared" si="8"/>
        <v>18500888</v>
      </c>
      <c r="P142" s="60" t="s">
        <v>123</v>
      </c>
      <c r="Q142" s="82">
        <v>202300000000305</v>
      </c>
      <c r="R142" s="62" t="s">
        <v>479</v>
      </c>
      <c r="S142" s="62" t="s">
        <v>242</v>
      </c>
      <c r="T142" s="53" t="s">
        <v>486</v>
      </c>
      <c r="U142" s="38"/>
    </row>
    <row r="143" spans="1:21" ht="69" customHeight="1" x14ac:dyDescent="0.25">
      <c r="A143" s="71" t="s">
        <v>32</v>
      </c>
      <c r="B143" s="22" t="s">
        <v>39</v>
      </c>
      <c r="C143" s="21" t="s">
        <v>487</v>
      </c>
      <c r="D143" s="29"/>
      <c r="E143" s="29"/>
      <c r="F143" s="63" t="s">
        <v>488</v>
      </c>
      <c r="G143" s="63" t="s">
        <v>489</v>
      </c>
      <c r="H143" s="124">
        <f t="shared" si="9"/>
        <v>2895</v>
      </c>
      <c r="I143" s="124">
        <v>2895</v>
      </c>
      <c r="J143" s="124">
        <v>0</v>
      </c>
      <c r="K143" s="16">
        <v>0</v>
      </c>
      <c r="L143" s="16">
        <v>0</v>
      </c>
      <c r="M143" s="126">
        <f>3478199719/3</f>
        <v>1159399906.3333333</v>
      </c>
      <c r="N143" s="16">
        <f>100000000/3</f>
        <v>33333333.333333332</v>
      </c>
      <c r="O143" s="125">
        <f t="shared" si="8"/>
        <v>1192733239.6666665</v>
      </c>
      <c r="P143" s="60" t="s">
        <v>123</v>
      </c>
      <c r="Q143" s="82">
        <v>202300000000305</v>
      </c>
      <c r="R143" s="62" t="s">
        <v>479</v>
      </c>
      <c r="S143" s="62" t="s">
        <v>242</v>
      </c>
      <c r="T143" s="62" t="s">
        <v>490</v>
      </c>
      <c r="U143" s="108"/>
    </row>
    <row r="144" spans="1:21" ht="59.25" customHeight="1" x14ac:dyDescent="0.25">
      <c r="A144" s="71" t="s">
        <v>32</v>
      </c>
      <c r="B144" s="22" t="s">
        <v>39</v>
      </c>
      <c r="C144" s="21" t="s">
        <v>491</v>
      </c>
      <c r="D144" s="29"/>
      <c r="E144" s="29"/>
      <c r="F144" s="63" t="s">
        <v>492</v>
      </c>
      <c r="G144" s="63" t="s">
        <v>493</v>
      </c>
      <c r="H144" s="124">
        <f t="shared" si="9"/>
        <v>603</v>
      </c>
      <c r="I144" s="124">
        <v>603</v>
      </c>
      <c r="J144" s="124">
        <v>0</v>
      </c>
      <c r="K144" s="16">
        <v>0</v>
      </c>
      <c r="L144" s="16">
        <v>0</v>
      </c>
      <c r="M144" s="16">
        <v>1159399906.3333333</v>
      </c>
      <c r="N144" s="16">
        <v>33333333.333333332</v>
      </c>
      <c r="O144" s="125">
        <f t="shared" si="8"/>
        <v>1192733239.6666665</v>
      </c>
      <c r="P144" s="60" t="s">
        <v>123</v>
      </c>
      <c r="Q144" s="82">
        <v>202300000000305</v>
      </c>
      <c r="R144" s="62" t="s">
        <v>479</v>
      </c>
      <c r="S144" s="62" t="s">
        <v>242</v>
      </c>
      <c r="T144" s="62" t="s">
        <v>490</v>
      </c>
      <c r="U144" s="108"/>
    </row>
    <row r="145" spans="1:21" ht="68.25" customHeight="1" x14ac:dyDescent="0.25">
      <c r="A145" s="71" t="s">
        <v>32</v>
      </c>
      <c r="B145" s="22" t="s">
        <v>39</v>
      </c>
      <c r="C145" s="21" t="s">
        <v>494</v>
      </c>
      <c r="D145" s="29"/>
      <c r="E145" s="29"/>
      <c r="F145" s="63" t="s">
        <v>495</v>
      </c>
      <c r="G145" s="63" t="s">
        <v>496</v>
      </c>
      <c r="H145" s="124">
        <f t="shared" si="9"/>
        <v>12104</v>
      </c>
      <c r="I145" s="124">
        <v>12104</v>
      </c>
      <c r="J145" s="124">
        <v>0</v>
      </c>
      <c r="K145" s="16">
        <v>0</v>
      </c>
      <c r="L145" s="16">
        <v>0</v>
      </c>
      <c r="M145" s="16">
        <v>1159399906.3333333</v>
      </c>
      <c r="N145" s="16">
        <v>33333333.333333332</v>
      </c>
      <c r="O145" s="125">
        <f t="shared" si="8"/>
        <v>1192733239.6666665</v>
      </c>
      <c r="P145" s="60" t="s">
        <v>123</v>
      </c>
      <c r="Q145" s="82">
        <v>202300000000305</v>
      </c>
      <c r="R145" s="62" t="s">
        <v>479</v>
      </c>
      <c r="S145" s="62" t="s">
        <v>242</v>
      </c>
      <c r="T145" s="62" t="s">
        <v>490</v>
      </c>
      <c r="U145" s="108"/>
    </row>
    <row r="146" spans="1:21" s="13" customFormat="1" ht="72" x14ac:dyDescent="0.25">
      <c r="A146" s="83" t="s">
        <v>32</v>
      </c>
      <c r="B146" s="23" t="s">
        <v>39</v>
      </c>
      <c r="C146" s="21" t="s">
        <v>497</v>
      </c>
      <c r="D146" s="24"/>
      <c r="E146" s="24"/>
      <c r="F146" s="21" t="s">
        <v>498</v>
      </c>
      <c r="G146" s="21" t="s">
        <v>489</v>
      </c>
      <c r="H146" s="124">
        <f t="shared" si="9"/>
        <v>1012</v>
      </c>
      <c r="I146" s="124">
        <v>0</v>
      </c>
      <c r="J146" s="124">
        <v>1012</v>
      </c>
      <c r="K146" s="116">
        <v>0</v>
      </c>
      <c r="L146" s="116">
        <v>0</v>
      </c>
      <c r="M146" s="116">
        <v>0</v>
      </c>
      <c r="N146" s="116">
        <v>0</v>
      </c>
      <c r="O146" s="127">
        <f t="shared" si="8"/>
        <v>0</v>
      </c>
      <c r="P146" s="59" t="s">
        <v>84</v>
      </c>
      <c r="Q146" s="84" t="s">
        <v>85</v>
      </c>
      <c r="R146" s="84" t="s">
        <v>85</v>
      </c>
      <c r="S146" s="84" t="s">
        <v>85</v>
      </c>
      <c r="T146" s="84" t="s">
        <v>85</v>
      </c>
      <c r="U146" s="86"/>
    </row>
    <row r="147" spans="1:21" ht="72" x14ac:dyDescent="0.25">
      <c r="A147" s="71" t="s">
        <v>32</v>
      </c>
      <c r="B147" s="22" t="s">
        <v>39</v>
      </c>
      <c r="C147" s="63" t="s">
        <v>499</v>
      </c>
      <c r="D147" s="29"/>
      <c r="E147" s="29"/>
      <c r="F147" s="63" t="s">
        <v>500</v>
      </c>
      <c r="G147" s="63" t="s">
        <v>501</v>
      </c>
      <c r="H147" s="124">
        <f t="shared" si="9"/>
        <v>1300</v>
      </c>
      <c r="I147" s="124">
        <v>0</v>
      </c>
      <c r="J147" s="124">
        <v>1300</v>
      </c>
      <c r="K147" s="16">
        <v>0</v>
      </c>
      <c r="L147" s="16">
        <v>0</v>
      </c>
      <c r="M147" s="16">
        <v>0</v>
      </c>
      <c r="N147" s="16">
        <v>0</v>
      </c>
      <c r="O147" s="125">
        <f t="shared" si="8"/>
        <v>0</v>
      </c>
      <c r="P147" s="59" t="s">
        <v>84</v>
      </c>
      <c r="Q147" s="53" t="s">
        <v>85</v>
      </c>
      <c r="R147" s="53" t="s">
        <v>85</v>
      </c>
      <c r="S147" s="53" t="s">
        <v>85</v>
      </c>
      <c r="T147" s="53" t="s">
        <v>85</v>
      </c>
      <c r="U147" s="38"/>
    </row>
    <row r="148" spans="1:21" ht="72" x14ac:dyDescent="0.25">
      <c r="A148" s="71" t="s">
        <v>32</v>
      </c>
      <c r="B148" s="22" t="s">
        <v>39</v>
      </c>
      <c r="C148" s="63" t="s">
        <v>502</v>
      </c>
      <c r="D148" s="29"/>
      <c r="E148" s="29"/>
      <c r="F148" s="63" t="s">
        <v>503</v>
      </c>
      <c r="G148" s="63" t="s">
        <v>501</v>
      </c>
      <c r="H148" s="124">
        <f t="shared" si="9"/>
        <v>154</v>
      </c>
      <c r="I148" s="124">
        <v>154</v>
      </c>
      <c r="J148" s="124">
        <v>0</v>
      </c>
      <c r="K148" s="16">
        <v>65962820</v>
      </c>
      <c r="L148" s="16">
        <v>61227480</v>
      </c>
      <c r="M148" s="16"/>
      <c r="N148" s="16">
        <v>2327768520</v>
      </c>
      <c r="O148" s="125">
        <f t="shared" si="8"/>
        <v>2393731340</v>
      </c>
      <c r="P148" s="60" t="s">
        <v>123</v>
      </c>
      <c r="Q148" s="82">
        <v>202300000000305</v>
      </c>
      <c r="R148" s="62" t="s">
        <v>315</v>
      </c>
      <c r="S148" s="62" t="s">
        <v>316</v>
      </c>
      <c r="T148" s="62" t="s">
        <v>504</v>
      </c>
      <c r="U148" s="22" t="s">
        <v>505</v>
      </c>
    </row>
    <row r="149" spans="1:21" ht="72" x14ac:dyDescent="0.25">
      <c r="A149" s="71" t="s">
        <v>32</v>
      </c>
      <c r="B149" s="22" t="s">
        <v>39</v>
      </c>
      <c r="C149" s="63" t="s">
        <v>506</v>
      </c>
      <c r="D149" s="29"/>
      <c r="E149" s="29"/>
      <c r="F149" s="63" t="s">
        <v>507</v>
      </c>
      <c r="G149" s="63" t="s">
        <v>501</v>
      </c>
      <c r="H149" s="124">
        <f t="shared" si="9"/>
        <v>1450</v>
      </c>
      <c r="I149" s="124">
        <v>0</v>
      </c>
      <c r="J149" s="124">
        <v>1450</v>
      </c>
      <c r="K149" s="16">
        <v>0</v>
      </c>
      <c r="L149" s="16">
        <v>0</v>
      </c>
      <c r="M149" s="16">
        <v>0</v>
      </c>
      <c r="N149" s="16">
        <v>0</v>
      </c>
      <c r="O149" s="125">
        <f t="shared" si="8"/>
        <v>0</v>
      </c>
      <c r="P149" s="59" t="s">
        <v>84</v>
      </c>
      <c r="Q149" s="53" t="s">
        <v>85</v>
      </c>
      <c r="R149" s="53" t="s">
        <v>85</v>
      </c>
      <c r="S149" s="53" t="s">
        <v>85</v>
      </c>
      <c r="T149" s="53" t="s">
        <v>85</v>
      </c>
      <c r="U149" s="38"/>
    </row>
    <row r="150" spans="1:21" ht="72" x14ac:dyDescent="0.25">
      <c r="A150" s="71" t="s">
        <v>32</v>
      </c>
      <c r="B150" s="22" t="s">
        <v>39</v>
      </c>
      <c r="C150" s="63" t="s">
        <v>508</v>
      </c>
      <c r="D150" s="29"/>
      <c r="E150" s="29"/>
      <c r="F150" s="63" t="s">
        <v>509</v>
      </c>
      <c r="G150" s="63" t="s">
        <v>510</v>
      </c>
      <c r="H150" s="124">
        <f t="shared" si="9"/>
        <v>162</v>
      </c>
      <c r="I150" s="124">
        <v>0</v>
      </c>
      <c r="J150" s="124">
        <v>162</v>
      </c>
      <c r="K150" s="16">
        <v>0</v>
      </c>
      <c r="L150" s="16">
        <v>0</v>
      </c>
      <c r="M150" s="16">
        <v>0</v>
      </c>
      <c r="N150" s="16">
        <v>0</v>
      </c>
      <c r="O150" s="125">
        <f t="shared" si="8"/>
        <v>0</v>
      </c>
      <c r="P150" s="59" t="s">
        <v>84</v>
      </c>
      <c r="Q150" s="53" t="s">
        <v>85</v>
      </c>
      <c r="R150" s="53" t="s">
        <v>85</v>
      </c>
      <c r="S150" s="53" t="s">
        <v>85</v>
      </c>
      <c r="T150" s="53" t="s">
        <v>85</v>
      </c>
      <c r="U150" s="38"/>
    </row>
    <row r="151" spans="1:21" ht="72" x14ac:dyDescent="0.25">
      <c r="A151" s="71" t="s">
        <v>32</v>
      </c>
      <c r="B151" s="22" t="s">
        <v>39</v>
      </c>
      <c r="C151" s="63" t="s">
        <v>511</v>
      </c>
      <c r="D151" s="29"/>
      <c r="E151" s="29"/>
      <c r="F151" s="36" t="s">
        <v>512</v>
      </c>
      <c r="G151" s="63" t="s">
        <v>513</v>
      </c>
      <c r="H151" s="124">
        <f t="shared" si="9"/>
        <v>10</v>
      </c>
      <c r="I151" s="124">
        <v>0</v>
      </c>
      <c r="J151" s="124">
        <v>10</v>
      </c>
      <c r="K151" s="16">
        <v>126383005.98000002</v>
      </c>
      <c r="L151" s="16">
        <v>84193632.000000015</v>
      </c>
      <c r="M151" s="16">
        <v>0</v>
      </c>
      <c r="N151" s="16">
        <v>0</v>
      </c>
      <c r="O151" s="125">
        <f t="shared" si="8"/>
        <v>126383005.98000002</v>
      </c>
      <c r="P151" s="60" t="s">
        <v>123</v>
      </c>
      <c r="Q151" s="82">
        <v>202300000000305</v>
      </c>
      <c r="R151" s="62" t="s">
        <v>290</v>
      </c>
      <c r="S151" s="62" t="s">
        <v>291</v>
      </c>
      <c r="T151" s="53" t="s">
        <v>486</v>
      </c>
      <c r="U151" s="38"/>
    </row>
    <row r="152" spans="1:21" ht="72" x14ac:dyDescent="0.25">
      <c r="A152" s="71" t="s">
        <v>32</v>
      </c>
      <c r="B152" s="22" t="s">
        <v>39</v>
      </c>
      <c r="C152" s="63" t="s">
        <v>514</v>
      </c>
      <c r="D152" s="29"/>
      <c r="E152" s="29"/>
      <c r="F152" s="63" t="s">
        <v>515</v>
      </c>
      <c r="G152" s="63" t="s">
        <v>513</v>
      </c>
      <c r="H152" s="124">
        <f t="shared" si="9"/>
        <v>68</v>
      </c>
      <c r="I152" s="124">
        <v>32</v>
      </c>
      <c r="J152" s="124">
        <v>36</v>
      </c>
      <c r="K152" s="16">
        <v>97961209.175040036</v>
      </c>
      <c r="L152" s="16">
        <v>63612966.400000006</v>
      </c>
      <c r="M152" s="16">
        <v>0</v>
      </c>
      <c r="N152" s="16">
        <v>0</v>
      </c>
      <c r="O152" s="125">
        <f t="shared" si="8"/>
        <v>97961209.175040036</v>
      </c>
      <c r="P152" s="60" t="s">
        <v>123</v>
      </c>
      <c r="Q152" s="82">
        <v>202300000000305</v>
      </c>
      <c r="R152" s="62" t="s">
        <v>290</v>
      </c>
      <c r="S152" s="62" t="s">
        <v>291</v>
      </c>
      <c r="T152" s="53" t="s">
        <v>486</v>
      </c>
      <c r="U152" s="38"/>
    </row>
    <row r="153" spans="1:21" ht="72" x14ac:dyDescent="0.25">
      <c r="A153" s="71" t="s">
        <v>32</v>
      </c>
      <c r="B153" s="22" t="s">
        <v>39</v>
      </c>
      <c r="C153" s="63" t="s">
        <v>516</v>
      </c>
      <c r="D153" s="29"/>
      <c r="E153" s="29"/>
      <c r="F153" s="63" t="s">
        <v>517</v>
      </c>
      <c r="G153" s="63" t="s">
        <v>501</v>
      </c>
      <c r="H153" s="124">
        <f t="shared" si="9"/>
        <v>200</v>
      </c>
      <c r="I153" s="124">
        <v>0</v>
      </c>
      <c r="J153" s="124">
        <v>200</v>
      </c>
      <c r="K153" s="16">
        <v>0</v>
      </c>
      <c r="L153" s="16">
        <v>0</v>
      </c>
      <c r="M153" s="16">
        <v>0</v>
      </c>
      <c r="N153" s="16">
        <v>0</v>
      </c>
      <c r="O153" s="125">
        <f t="shared" si="8"/>
        <v>0</v>
      </c>
      <c r="P153" s="59" t="s">
        <v>84</v>
      </c>
      <c r="Q153" s="53" t="s">
        <v>85</v>
      </c>
      <c r="R153" s="53" t="s">
        <v>85</v>
      </c>
      <c r="S153" s="53" t="s">
        <v>85</v>
      </c>
      <c r="T153" s="53" t="s">
        <v>85</v>
      </c>
      <c r="U153" s="38"/>
    </row>
    <row r="154" spans="1:21" ht="132" x14ac:dyDescent="0.25">
      <c r="A154" s="71" t="s">
        <v>32</v>
      </c>
      <c r="B154" s="22" t="s">
        <v>39</v>
      </c>
      <c r="C154" s="63" t="s">
        <v>518</v>
      </c>
      <c r="D154" s="29"/>
      <c r="E154" s="29"/>
      <c r="F154" s="63" t="s">
        <v>519</v>
      </c>
      <c r="G154" s="63" t="s">
        <v>520</v>
      </c>
      <c r="H154" s="124">
        <f t="shared" si="9"/>
        <v>4000</v>
      </c>
      <c r="I154" s="124">
        <v>0</v>
      </c>
      <c r="J154" s="124">
        <v>4000</v>
      </c>
      <c r="K154" s="16">
        <v>0</v>
      </c>
      <c r="L154" s="16">
        <v>0</v>
      </c>
      <c r="M154" s="16">
        <v>0</v>
      </c>
      <c r="N154" s="16">
        <v>0</v>
      </c>
      <c r="O154" s="125">
        <f t="shared" si="8"/>
        <v>0</v>
      </c>
      <c r="P154" s="59" t="s">
        <v>84</v>
      </c>
      <c r="Q154" s="53" t="s">
        <v>85</v>
      </c>
      <c r="R154" s="53" t="s">
        <v>85</v>
      </c>
      <c r="S154" s="53" t="s">
        <v>85</v>
      </c>
      <c r="T154" s="53" t="s">
        <v>85</v>
      </c>
      <c r="U154" s="38"/>
    </row>
    <row r="155" spans="1:21" ht="84" x14ac:dyDescent="0.25">
      <c r="A155" s="71" t="s">
        <v>32</v>
      </c>
      <c r="B155" s="22" t="s">
        <v>39</v>
      </c>
      <c r="C155" s="63" t="s">
        <v>521</v>
      </c>
      <c r="D155" s="29"/>
      <c r="E155" s="29"/>
      <c r="F155" s="63" t="s">
        <v>522</v>
      </c>
      <c r="G155" s="63" t="s">
        <v>523</v>
      </c>
      <c r="H155" s="124">
        <f t="shared" si="9"/>
        <v>640</v>
      </c>
      <c r="I155" s="124">
        <v>0</v>
      </c>
      <c r="J155" s="124">
        <v>640</v>
      </c>
      <c r="K155" s="16">
        <v>0</v>
      </c>
      <c r="L155" s="16">
        <v>0</v>
      </c>
      <c r="M155" s="16">
        <v>0</v>
      </c>
      <c r="N155" s="16"/>
      <c r="O155" s="125">
        <f t="shared" si="8"/>
        <v>0</v>
      </c>
      <c r="P155" s="59" t="s">
        <v>84</v>
      </c>
      <c r="Q155" s="53" t="s">
        <v>85</v>
      </c>
      <c r="R155" s="53" t="s">
        <v>85</v>
      </c>
      <c r="S155" s="53" t="s">
        <v>85</v>
      </c>
      <c r="T155" s="53" t="s">
        <v>85</v>
      </c>
      <c r="U155" s="38"/>
    </row>
    <row r="156" spans="1:21" ht="108" x14ac:dyDescent="0.25">
      <c r="A156" s="71" t="s">
        <v>32</v>
      </c>
      <c r="B156" s="22" t="s">
        <v>39</v>
      </c>
      <c r="C156" s="63" t="s">
        <v>524</v>
      </c>
      <c r="D156" s="29"/>
      <c r="E156" s="29"/>
      <c r="F156" s="63" t="s">
        <v>525</v>
      </c>
      <c r="G156" s="63" t="s">
        <v>526</v>
      </c>
      <c r="H156" s="124">
        <f t="shared" si="9"/>
        <v>3200</v>
      </c>
      <c r="I156" s="124">
        <v>0</v>
      </c>
      <c r="J156" s="124">
        <v>3200</v>
      </c>
      <c r="K156" s="16">
        <v>0</v>
      </c>
      <c r="L156" s="16">
        <v>0</v>
      </c>
      <c r="M156" s="16">
        <v>97083000</v>
      </c>
      <c r="N156" s="16">
        <v>200000000</v>
      </c>
      <c r="O156" s="125">
        <f t="shared" si="8"/>
        <v>297083000</v>
      </c>
      <c r="P156" s="60" t="s">
        <v>123</v>
      </c>
      <c r="Q156" s="82">
        <v>202300000000305</v>
      </c>
      <c r="R156" s="62" t="s">
        <v>290</v>
      </c>
      <c r="S156" s="62" t="s">
        <v>363</v>
      </c>
      <c r="T156" s="62" t="s">
        <v>527</v>
      </c>
      <c r="U156" s="38"/>
    </row>
    <row r="157" spans="1:21" ht="96" x14ac:dyDescent="0.25">
      <c r="A157" s="71" t="s">
        <v>32</v>
      </c>
      <c r="B157" s="22" t="s">
        <v>39</v>
      </c>
      <c r="C157" s="63" t="s">
        <v>528</v>
      </c>
      <c r="D157" s="29"/>
      <c r="E157" s="29"/>
      <c r="F157" s="63" t="s">
        <v>529</v>
      </c>
      <c r="G157" s="63" t="s">
        <v>530</v>
      </c>
      <c r="H157" s="124">
        <f t="shared" si="9"/>
        <v>100</v>
      </c>
      <c r="I157" s="124">
        <v>80</v>
      </c>
      <c r="J157" s="124">
        <v>20</v>
      </c>
      <c r="K157" s="16">
        <v>93321209.175040022</v>
      </c>
      <c r="L157" s="16">
        <v>127225932.80000001</v>
      </c>
      <c r="M157" s="16">
        <v>49525000</v>
      </c>
      <c r="N157" s="16"/>
      <c r="O157" s="125">
        <f t="shared" si="8"/>
        <v>142846209.17504001</v>
      </c>
      <c r="P157" s="60" t="s">
        <v>123</v>
      </c>
      <c r="Q157" s="82">
        <v>202300000000305</v>
      </c>
      <c r="R157" s="62" t="s">
        <v>124</v>
      </c>
      <c r="S157" s="62" t="s">
        <v>125</v>
      </c>
      <c r="T157" s="62" t="s">
        <v>531</v>
      </c>
      <c r="U157" s="38"/>
    </row>
    <row r="158" spans="1:21" ht="72" x14ac:dyDescent="0.25">
      <c r="A158" s="71" t="s">
        <v>32</v>
      </c>
      <c r="B158" s="22" t="s">
        <v>39</v>
      </c>
      <c r="C158" s="63" t="s">
        <v>532</v>
      </c>
      <c r="D158" s="29"/>
      <c r="E158" s="29"/>
      <c r="F158" s="63" t="s">
        <v>533</v>
      </c>
      <c r="G158" s="63" t="s">
        <v>534</v>
      </c>
      <c r="H158" s="124">
        <f t="shared" si="9"/>
        <v>32</v>
      </c>
      <c r="I158" s="124">
        <v>30</v>
      </c>
      <c r="J158" s="124">
        <v>2</v>
      </c>
      <c r="K158" s="16">
        <v>61805755.734400019</v>
      </c>
      <c r="L158" s="16">
        <v>47709724.800000004</v>
      </c>
      <c r="M158" s="16">
        <v>106442000</v>
      </c>
      <c r="N158" s="16"/>
      <c r="O158" s="125">
        <f t="shared" si="8"/>
        <v>168247755.73440003</v>
      </c>
      <c r="P158" s="60" t="s">
        <v>123</v>
      </c>
      <c r="Q158" s="82">
        <v>202300000000305</v>
      </c>
      <c r="R158" s="62" t="s">
        <v>124</v>
      </c>
      <c r="S158" s="62" t="s">
        <v>125</v>
      </c>
      <c r="T158" s="62" t="s">
        <v>531</v>
      </c>
      <c r="U158" s="38"/>
    </row>
    <row r="159" spans="1:21" ht="96" x14ac:dyDescent="0.25">
      <c r="A159" s="71" t="s">
        <v>32</v>
      </c>
      <c r="B159" s="22" t="s">
        <v>39</v>
      </c>
      <c r="C159" s="63" t="s">
        <v>535</v>
      </c>
      <c r="D159" s="29"/>
      <c r="E159" s="29"/>
      <c r="F159" s="63" t="s">
        <v>536</v>
      </c>
      <c r="G159" s="63" t="s">
        <v>537</v>
      </c>
      <c r="H159" s="124">
        <f t="shared" si="9"/>
        <v>10</v>
      </c>
      <c r="I159" s="124">
        <v>0</v>
      </c>
      <c r="J159" s="124">
        <v>10</v>
      </c>
      <c r="K159" s="16">
        <v>0</v>
      </c>
      <c r="L159" s="16">
        <v>0</v>
      </c>
      <c r="M159" s="16">
        <v>0</v>
      </c>
      <c r="N159" s="16">
        <v>0</v>
      </c>
      <c r="O159" s="16">
        <f t="shared" si="8"/>
        <v>0</v>
      </c>
      <c r="P159" s="59" t="s">
        <v>84</v>
      </c>
      <c r="Q159" s="53" t="s">
        <v>85</v>
      </c>
      <c r="R159" s="53" t="s">
        <v>85</v>
      </c>
      <c r="S159" s="53" t="s">
        <v>85</v>
      </c>
      <c r="T159" s="53" t="s">
        <v>85</v>
      </c>
      <c r="U159" s="38"/>
    </row>
    <row r="160" spans="1:21" ht="96" x14ac:dyDescent="0.25">
      <c r="A160" s="71" t="s">
        <v>32</v>
      </c>
      <c r="B160" s="22" t="s">
        <v>39</v>
      </c>
      <c r="C160" s="63" t="s">
        <v>538</v>
      </c>
      <c r="D160" s="29"/>
      <c r="E160" s="29"/>
      <c r="F160" s="63" t="s">
        <v>539</v>
      </c>
      <c r="G160" s="63" t="s">
        <v>540</v>
      </c>
      <c r="H160" s="124">
        <f t="shared" si="9"/>
        <v>3000</v>
      </c>
      <c r="I160" s="124">
        <v>0</v>
      </c>
      <c r="J160" s="124">
        <v>3000</v>
      </c>
      <c r="K160" s="16">
        <v>0</v>
      </c>
      <c r="L160" s="16">
        <v>0</v>
      </c>
      <c r="M160" s="16">
        <v>0</v>
      </c>
      <c r="N160" s="16">
        <v>0</v>
      </c>
      <c r="O160" s="16">
        <f t="shared" si="8"/>
        <v>0</v>
      </c>
      <c r="P160" s="59" t="s">
        <v>84</v>
      </c>
      <c r="Q160" s="53" t="s">
        <v>85</v>
      </c>
      <c r="R160" s="53" t="s">
        <v>85</v>
      </c>
      <c r="S160" s="53" t="s">
        <v>85</v>
      </c>
      <c r="T160" s="53" t="s">
        <v>85</v>
      </c>
      <c r="U160" s="38"/>
    </row>
    <row r="161" spans="1:21" ht="72" x14ac:dyDescent="0.25">
      <c r="A161" s="71" t="s">
        <v>32</v>
      </c>
      <c r="B161" s="22" t="s">
        <v>39</v>
      </c>
      <c r="C161" s="63" t="s">
        <v>541</v>
      </c>
      <c r="D161" s="29"/>
      <c r="E161" s="29"/>
      <c r="F161" s="63" t="s">
        <v>542</v>
      </c>
      <c r="G161" s="63" t="s">
        <v>543</v>
      </c>
      <c r="H161" s="124">
        <f t="shared" si="9"/>
        <v>12</v>
      </c>
      <c r="I161" s="124">
        <v>0</v>
      </c>
      <c r="J161" s="124">
        <v>12</v>
      </c>
      <c r="K161" s="16">
        <v>0</v>
      </c>
      <c r="L161" s="16">
        <v>0</v>
      </c>
      <c r="M161" s="16">
        <v>0</v>
      </c>
      <c r="N161" s="16">
        <v>0</v>
      </c>
      <c r="O161" s="16">
        <f t="shared" si="8"/>
        <v>0</v>
      </c>
      <c r="P161" s="59" t="s">
        <v>84</v>
      </c>
      <c r="Q161" s="53" t="s">
        <v>85</v>
      </c>
      <c r="R161" s="53" t="s">
        <v>85</v>
      </c>
      <c r="S161" s="53" t="s">
        <v>85</v>
      </c>
      <c r="T161" s="53" t="s">
        <v>85</v>
      </c>
      <c r="U161" s="38"/>
    </row>
    <row r="162" spans="1:21" ht="96" x14ac:dyDescent="0.25">
      <c r="A162" s="71" t="s">
        <v>32</v>
      </c>
      <c r="B162" s="22" t="s">
        <v>39</v>
      </c>
      <c r="C162" s="85" t="s">
        <v>322</v>
      </c>
      <c r="D162" s="29"/>
      <c r="E162" s="29"/>
      <c r="F162" s="63" t="s">
        <v>323</v>
      </c>
      <c r="G162" s="35" t="s">
        <v>324</v>
      </c>
      <c r="H162" s="124">
        <f t="shared" si="9"/>
        <v>1</v>
      </c>
      <c r="I162" s="124">
        <v>0</v>
      </c>
      <c r="J162" s="49">
        <v>1</v>
      </c>
      <c r="K162" s="16">
        <v>0</v>
      </c>
      <c r="L162" s="16">
        <v>0</v>
      </c>
      <c r="M162" s="16">
        <v>0</v>
      </c>
      <c r="N162" s="16">
        <v>0</v>
      </c>
      <c r="O162" s="16">
        <f t="shared" si="8"/>
        <v>0</v>
      </c>
      <c r="P162" s="59" t="s">
        <v>84</v>
      </c>
      <c r="Q162" s="53" t="s">
        <v>85</v>
      </c>
      <c r="R162" s="53" t="s">
        <v>85</v>
      </c>
      <c r="S162" s="53" t="s">
        <v>85</v>
      </c>
      <c r="T162" s="53" t="s">
        <v>85</v>
      </c>
      <c r="U162" s="38"/>
    </row>
    <row r="163" spans="1:21" ht="60" x14ac:dyDescent="0.25">
      <c r="A163" s="71" t="s">
        <v>32</v>
      </c>
      <c r="B163" s="22" t="s">
        <v>41</v>
      </c>
      <c r="C163" s="22" t="s">
        <v>150</v>
      </c>
      <c r="D163" s="63" t="s">
        <v>151</v>
      </c>
      <c r="E163" s="36" t="s">
        <v>151</v>
      </c>
      <c r="F163" s="63" t="s">
        <v>152</v>
      </c>
      <c r="G163" s="63" t="s">
        <v>153</v>
      </c>
      <c r="H163" s="46">
        <f t="shared" si="9"/>
        <v>11061755907.761585</v>
      </c>
      <c r="I163" s="128">
        <v>0</v>
      </c>
      <c r="J163" s="44">
        <v>11061755907.761585</v>
      </c>
      <c r="K163" s="16">
        <v>0</v>
      </c>
      <c r="L163" s="16">
        <v>0</v>
      </c>
      <c r="M163" s="16">
        <v>0</v>
      </c>
      <c r="N163" s="16">
        <v>0</v>
      </c>
      <c r="O163" s="16">
        <f t="shared" si="8"/>
        <v>0</v>
      </c>
      <c r="P163" s="59" t="s">
        <v>84</v>
      </c>
      <c r="Q163" s="53" t="s">
        <v>85</v>
      </c>
      <c r="R163" s="53" t="s">
        <v>85</v>
      </c>
      <c r="S163" s="53" t="s">
        <v>85</v>
      </c>
      <c r="T163" s="53" t="s">
        <v>85</v>
      </c>
      <c r="U163" s="38"/>
    </row>
    <row r="164" spans="1:21" ht="60" x14ac:dyDescent="0.25">
      <c r="A164" s="71" t="s">
        <v>32</v>
      </c>
      <c r="B164" s="22" t="s">
        <v>41</v>
      </c>
      <c r="C164" s="22" t="s">
        <v>154</v>
      </c>
      <c r="D164" s="36" t="s">
        <v>151</v>
      </c>
      <c r="E164" s="36" t="s">
        <v>151</v>
      </c>
      <c r="F164" s="63" t="s">
        <v>155</v>
      </c>
      <c r="G164" s="63" t="s">
        <v>153</v>
      </c>
      <c r="H164" s="46">
        <f t="shared" si="9"/>
        <v>11061755907.761585</v>
      </c>
      <c r="I164" s="128">
        <v>0</v>
      </c>
      <c r="J164" s="44">
        <v>11061755907.761585</v>
      </c>
      <c r="K164" s="16">
        <v>0</v>
      </c>
      <c r="L164" s="16">
        <v>0</v>
      </c>
      <c r="M164" s="16">
        <v>0</v>
      </c>
      <c r="N164" s="16">
        <v>0</v>
      </c>
      <c r="O164" s="16">
        <f t="shared" si="8"/>
        <v>0</v>
      </c>
      <c r="P164" s="59" t="s">
        <v>84</v>
      </c>
      <c r="Q164" s="53" t="s">
        <v>85</v>
      </c>
      <c r="R164" s="53" t="s">
        <v>85</v>
      </c>
      <c r="S164" s="53" t="s">
        <v>85</v>
      </c>
      <c r="T164" s="53" t="s">
        <v>85</v>
      </c>
      <c r="U164" s="38"/>
    </row>
    <row r="165" spans="1:21" ht="84" x14ac:dyDescent="0.25">
      <c r="A165" s="63" t="s">
        <v>544</v>
      </c>
      <c r="B165" s="22" t="s">
        <v>39</v>
      </c>
      <c r="C165" s="85" t="s">
        <v>156</v>
      </c>
      <c r="D165" s="29"/>
      <c r="E165" s="29"/>
      <c r="F165" s="63" t="s">
        <v>157</v>
      </c>
      <c r="G165" s="85" t="s">
        <v>545</v>
      </c>
      <c r="H165" s="50">
        <v>15</v>
      </c>
      <c r="I165" s="48">
        <v>5</v>
      </c>
      <c r="J165" s="48">
        <v>10</v>
      </c>
      <c r="K165" s="16">
        <v>6122575.5734400013</v>
      </c>
      <c r="L165" s="16">
        <v>7951620.8000000007</v>
      </c>
      <c r="M165" s="16">
        <v>0</v>
      </c>
      <c r="N165" s="16">
        <v>0</v>
      </c>
      <c r="O165" s="16">
        <f>+K165+M165+N165</f>
        <v>6122575.5734400013</v>
      </c>
      <c r="P165" s="60" t="s">
        <v>123</v>
      </c>
      <c r="Q165" s="82">
        <v>202300000000305</v>
      </c>
      <c r="R165" s="62" t="s">
        <v>162</v>
      </c>
      <c r="S165" s="62" t="s">
        <v>163</v>
      </c>
      <c r="T165" s="53" t="s">
        <v>85</v>
      </c>
      <c r="U165" s="38"/>
    </row>
    <row r="166" spans="1:21" ht="84" x14ac:dyDescent="0.25">
      <c r="A166" s="63" t="s">
        <v>544</v>
      </c>
      <c r="B166" s="22" t="s">
        <v>39</v>
      </c>
      <c r="C166" s="85" t="s">
        <v>159</v>
      </c>
      <c r="D166" s="29"/>
      <c r="E166" s="29"/>
      <c r="F166" s="63" t="s">
        <v>160</v>
      </c>
      <c r="G166" s="85" t="s">
        <v>546</v>
      </c>
      <c r="H166" s="50">
        <v>7</v>
      </c>
      <c r="I166" s="48">
        <v>3</v>
      </c>
      <c r="J166" s="48">
        <v>4</v>
      </c>
      <c r="K166" s="16">
        <v>6006575.5734400013</v>
      </c>
      <c r="L166" s="16">
        <v>4770972.4800000004</v>
      </c>
      <c r="M166" s="16"/>
      <c r="N166" s="16">
        <v>2023936</v>
      </c>
      <c r="O166" s="16">
        <f t="shared" ref="O166:O177" si="10">+K166+M166+N166</f>
        <v>8030511.5734400013</v>
      </c>
      <c r="P166" s="60" t="s">
        <v>123</v>
      </c>
      <c r="Q166" s="82">
        <v>202300000000305</v>
      </c>
      <c r="R166" s="62" t="s">
        <v>162</v>
      </c>
      <c r="S166" s="62" t="s">
        <v>163</v>
      </c>
      <c r="T166" s="53" t="s">
        <v>547</v>
      </c>
      <c r="U166" s="38"/>
    </row>
    <row r="167" spans="1:21" ht="84" x14ac:dyDescent="0.25">
      <c r="A167" s="63" t="s">
        <v>544</v>
      </c>
      <c r="B167" s="22" t="s">
        <v>39</v>
      </c>
      <c r="C167" s="25" t="s">
        <v>548</v>
      </c>
      <c r="D167" s="29"/>
      <c r="E167" s="29"/>
      <c r="F167" s="21" t="s">
        <v>549</v>
      </c>
      <c r="G167" s="25" t="s">
        <v>550</v>
      </c>
      <c r="H167" s="50">
        <v>160</v>
      </c>
      <c r="I167" s="48">
        <v>105</v>
      </c>
      <c r="J167" s="48">
        <v>55</v>
      </c>
      <c r="K167" s="16">
        <v>181844944</v>
      </c>
      <c r="L167" s="16">
        <v>117683988</v>
      </c>
      <c r="M167" s="16">
        <v>82306000</v>
      </c>
      <c r="N167" s="16">
        <v>27829120</v>
      </c>
      <c r="O167" s="16">
        <f>+K167+M167+N167</f>
        <v>291980064</v>
      </c>
      <c r="P167" s="60" t="s">
        <v>123</v>
      </c>
      <c r="Q167" s="82">
        <v>202300000000305</v>
      </c>
      <c r="R167" s="62" t="s">
        <v>479</v>
      </c>
      <c r="S167" s="62" t="s">
        <v>242</v>
      </c>
      <c r="T167" s="62" t="s">
        <v>551</v>
      </c>
      <c r="U167" s="38"/>
    </row>
    <row r="168" spans="1:21" ht="84" x14ac:dyDescent="0.25">
      <c r="A168" s="63" t="s">
        <v>544</v>
      </c>
      <c r="B168" s="22" t="s">
        <v>39</v>
      </c>
      <c r="C168" s="25" t="s">
        <v>552</v>
      </c>
      <c r="D168" s="29"/>
      <c r="E168" s="29"/>
      <c r="F168" s="21" t="s">
        <v>553</v>
      </c>
      <c r="G168" s="25" t="s">
        <v>554</v>
      </c>
      <c r="H168" s="50">
        <v>206</v>
      </c>
      <c r="I168" s="48">
        <v>122</v>
      </c>
      <c r="J168" s="48">
        <v>84</v>
      </c>
      <c r="K168" s="16">
        <v>227158518</v>
      </c>
      <c r="L168" s="16">
        <v>11322691</v>
      </c>
      <c r="M168" s="16">
        <v>83754000</v>
      </c>
      <c r="N168" s="42">
        <v>20000000</v>
      </c>
      <c r="O168" s="16">
        <f t="shared" si="10"/>
        <v>330912518</v>
      </c>
      <c r="P168" s="60" t="s">
        <v>123</v>
      </c>
      <c r="Q168" s="82">
        <v>202300000000305</v>
      </c>
      <c r="R168" s="62" t="s">
        <v>479</v>
      </c>
      <c r="S168" s="62" t="s">
        <v>242</v>
      </c>
      <c r="T168" s="62" t="s">
        <v>551</v>
      </c>
      <c r="U168" s="38"/>
    </row>
    <row r="169" spans="1:21" ht="84" x14ac:dyDescent="0.25">
      <c r="A169" s="63" t="s">
        <v>544</v>
      </c>
      <c r="B169" s="22" t="s">
        <v>39</v>
      </c>
      <c r="C169" s="25" t="s">
        <v>555</v>
      </c>
      <c r="D169" s="29"/>
      <c r="E169" s="29"/>
      <c r="F169" s="21" t="s">
        <v>556</v>
      </c>
      <c r="G169" s="25" t="s">
        <v>557</v>
      </c>
      <c r="H169" s="50">
        <v>9</v>
      </c>
      <c r="I169" s="48">
        <v>3</v>
      </c>
      <c r="J169" s="48">
        <v>6</v>
      </c>
      <c r="K169" s="16">
        <v>6006575.5734400013</v>
      </c>
      <c r="L169" s="16">
        <v>4770972.4800000004</v>
      </c>
      <c r="M169" s="16">
        <v>0</v>
      </c>
      <c r="N169" s="16">
        <v>3035904</v>
      </c>
      <c r="O169" s="16">
        <f t="shared" si="10"/>
        <v>9042479.5734400004</v>
      </c>
      <c r="P169" s="60" t="s">
        <v>123</v>
      </c>
      <c r="Q169" s="82">
        <v>202300000000305</v>
      </c>
      <c r="R169" s="62" t="s">
        <v>124</v>
      </c>
      <c r="S169" s="62" t="s">
        <v>125</v>
      </c>
      <c r="T169" s="53" t="s">
        <v>547</v>
      </c>
      <c r="U169" s="38"/>
    </row>
    <row r="170" spans="1:21" ht="84" x14ac:dyDescent="0.25">
      <c r="A170" s="63" t="s">
        <v>544</v>
      </c>
      <c r="B170" s="22" t="s">
        <v>39</v>
      </c>
      <c r="C170" s="25" t="s">
        <v>558</v>
      </c>
      <c r="D170" s="29"/>
      <c r="E170" s="29"/>
      <c r="F170" s="21" t="s">
        <v>559</v>
      </c>
      <c r="G170" s="25" t="s">
        <v>560</v>
      </c>
      <c r="H170" s="50">
        <v>40</v>
      </c>
      <c r="I170" s="48">
        <v>12</v>
      </c>
      <c r="J170" s="48">
        <v>28</v>
      </c>
      <c r="K170" s="16">
        <v>14694181.376256004</v>
      </c>
      <c r="L170" s="16">
        <v>15903241.600000001</v>
      </c>
      <c r="M170" s="16">
        <v>0</v>
      </c>
      <c r="N170" s="16">
        <v>14167552</v>
      </c>
      <c r="O170" s="16">
        <f t="shared" si="10"/>
        <v>28861733.376256004</v>
      </c>
      <c r="P170" s="60" t="s">
        <v>123</v>
      </c>
      <c r="Q170" s="82">
        <v>202300000000305</v>
      </c>
      <c r="R170" s="62" t="s">
        <v>124</v>
      </c>
      <c r="S170" s="62" t="s">
        <v>125</v>
      </c>
      <c r="T170" s="53" t="s">
        <v>547</v>
      </c>
      <c r="U170" s="38"/>
    </row>
    <row r="171" spans="1:21" ht="96" x14ac:dyDescent="0.25">
      <c r="A171" s="63" t="s">
        <v>544</v>
      </c>
      <c r="B171" s="22" t="s">
        <v>39</v>
      </c>
      <c r="C171" s="25" t="s">
        <v>561</v>
      </c>
      <c r="D171" s="29"/>
      <c r="E171" s="29"/>
      <c r="F171" s="21" t="s">
        <v>562</v>
      </c>
      <c r="G171" s="25" t="s">
        <v>563</v>
      </c>
      <c r="H171" s="50">
        <v>49</v>
      </c>
      <c r="I171" s="48">
        <v>38</v>
      </c>
      <c r="J171" s="48">
        <v>11</v>
      </c>
      <c r="K171" s="16">
        <v>6122575.5734400013</v>
      </c>
      <c r="L171" s="16">
        <v>7951620.8000000007</v>
      </c>
      <c r="M171" s="16">
        <v>0</v>
      </c>
      <c r="N171" s="16">
        <v>7748304</v>
      </c>
      <c r="O171" s="16">
        <f>+K171+M171+N171</f>
        <v>13870879.57344</v>
      </c>
      <c r="P171" s="60" t="s">
        <v>123</v>
      </c>
      <c r="Q171" s="82">
        <v>202300000000305</v>
      </c>
      <c r="R171" s="62" t="s">
        <v>224</v>
      </c>
      <c r="S171" s="62" t="s">
        <v>226</v>
      </c>
      <c r="T171" s="53" t="s">
        <v>547</v>
      </c>
      <c r="U171" s="38"/>
    </row>
    <row r="172" spans="1:21" ht="84" x14ac:dyDescent="0.25">
      <c r="A172" s="63" t="s">
        <v>544</v>
      </c>
      <c r="B172" s="22" t="s">
        <v>39</v>
      </c>
      <c r="C172" s="30" t="s">
        <v>564</v>
      </c>
      <c r="D172" s="29"/>
      <c r="E172" s="29"/>
      <c r="F172" s="63" t="s">
        <v>565</v>
      </c>
      <c r="G172" s="85" t="s">
        <v>566</v>
      </c>
      <c r="H172" s="50">
        <v>10500</v>
      </c>
      <c r="I172" s="48">
        <v>0</v>
      </c>
      <c r="J172" s="48">
        <v>10500</v>
      </c>
      <c r="K172" s="16">
        <v>0</v>
      </c>
      <c r="L172" s="16">
        <v>0</v>
      </c>
      <c r="M172" s="16">
        <v>135201000</v>
      </c>
      <c r="N172" s="16">
        <v>0</v>
      </c>
      <c r="O172" s="16">
        <f t="shared" si="10"/>
        <v>135201000</v>
      </c>
      <c r="P172" s="60" t="s">
        <v>123</v>
      </c>
      <c r="Q172" s="82">
        <v>202300000000305</v>
      </c>
      <c r="R172" s="62" t="s">
        <v>290</v>
      </c>
      <c r="S172" s="62" t="s">
        <v>567</v>
      </c>
      <c r="T172" s="62" t="s">
        <v>568</v>
      </c>
      <c r="U172" s="38"/>
    </row>
    <row r="173" spans="1:21" ht="84" x14ac:dyDescent="0.25">
      <c r="A173" s="63" t="s">
        <v>544</v>
      </c>
      <c r="B173" s="22" t="s">
        <v>39</v>
      </c>
      <c r="C173" s="85" t="s">
        <v>564</v>
      </c>
      <c r="D173" s="29"/>
      <c r="E173" s="29"/>
      <c r="F173" s="63" t="s">
        <v>569</v>
      </c>
      <c r="G173" s="85" t="s">
        <v>570</v>
      </c>
      <c r="H173" s="50">
        <v>1800</v>
      </c>
      <c r="I173" s="48">
        <v>0</v>
      </c>
      <c r="J173" s="48">
        <v>1800</v>
      </c>
      <c r="K173" s="16">
        <v>0</v>
      </c>
      <c r="L173" s="16">
        <v>0</v>
      </c>
      <c r="M173" s="16">
        <v>135201000</v>
      </c>
      <c r="N173" s="16">
        <v>0</v>
      </c>
      <c r="O173" s="16">
        <f t="shared" si="10"/>
        <v>135201000</v>
      </c>
      <c r="P173" s="60" t="s">
        <v>123</v>
      </c>
      <c r="Q173" s="82">
        <v>202300000000305</v>
      </c>
      <c r="R173" s="62" t="s">
        <v>290</v>
      </c>
      <c r="S173" s="62" t="s">
        <v>567</v>
      </c>
      <c r="T173" s="62" t="s">
        <v>568</v>
      </c>
      <c r="U173" s="38"/>
    </row>
    <row r="174" spans="1:21" ht="96" x14ac:dyDescent="0.25">
      <c r="A174" s="63" t="s">
        <v>544</v>
      </c>
      <c r="B174" s="22" t="s">
        <v>39</v>
      </c>
      <c r="C174" s="85" t="s">
        <v>298</v>
      </c>
      <c r="D174" s="29"/>
      <c r="E174" s="29"/>
      <c r="F174" s="63" t="s">
        <v>571</v>
      </c>
      <c r="G174" s="85" t="s">
        <v>572</v>
      </c>
      <c r="H174" s="50">
        <v>16000</v>
      </c>
      <c r="I174" s="48">
        <v>0</v>
      </c>
      <c r="J174" s="48">
        <v>16000</v>
      </c>
      <c r="K174" s="16">
        <v>0</v>
      </c>
      <c r="L174" s="16">
        <v>0</v>
      </c>
      <c r="M174" s="16">
        <v>262273000</v>
      </c>
      <c r="N174" s="16">
        <v>0</v>
      </c>
      <c r="O174" s="16">
        <f>+K174+M174+N174</f>
        <v>262273000</v>
      </c>
      <c r="P174" s="60" t="s">
        <v>123</v>
      </c>
      <c r="Q174" s="82">
        <v>202300000000305</v>
      </c>
      <c r="R174" s="62" t="s">
        <v>290</v>
      </c>
      <c r="S174" s="62" t="s">
        <v>567</v>
      </c>
      <c r="T174" s="62" t="s">
        <v>568</v>
      </c>
      <c r="U174" s="38"/>
    </row>
    <row r="175" spans="1:21" ht="96" x14ac:dyDescent="0.25">
      <c r="A175" s="63" t="s">
        <v>544</v>
      </c>
      <c r="B175" s="22" t="s">
        <v>39</v>
      </c>
      <c r="C175" s="85" t="s">
        <v>322</v>
      </c>
      <c r="D175" s="29"/>
      <c r="E175" s="29"/>
      <c r="F175" s="63" t="s">
        <v>323</v>
      </c>
      <c r="G175" s="85" t="s">
        <v>324</v>
      </c>
      <c r="H175" s="50">
        <v>6</v>
      </c>
      <c r="I175" s="48">
        <v>0</v>
      </c>
      <c r="J175" s="48">
        <v>6</v>
      </c>
      <c r="K175" s="16">
        <v>0</v>
      </c>
      <c r="L175" s="16">
        <v>0</v>
      </c>
      <c r="M175" s="16">
        <v>0</v>
      </c>
      <c r="N175" s="16">
        <v>0</v>
      </c>
      <c r="O175" s="16">
        <f t="shared" si="10"/>
        <v>0</v>
      </c>
      <c r="P175" s="59" t="s">
        <v>84</v>
      </c>
      <c r="Q175" s="62" t="s">
        <v>85</v>
      </c>
      <c r="R175" s="62" t="s">
        <v>85</v>
      </c>
      <c r="S175" s="62" t="s">
        <v>85</v>
      </c>
      <c r="T175" s="62" t="s">
        <v>85</v>
      </c>
      <c r="U175" s="38"/>
    </row>
    <row r="176" spans="1:21" ht="84" x14ac:dyDescent="0.25">
      <c r="A176" s="63" t="s">
        <v>544</v>
      </c>
      <c r="B176" s="22" t="s">
        <v>41</v>
      </c>
      <c r="C176" s="22" t="s">
        <v>150</v>
      </c>
      <c r="D176" s="63" t="s">
        <v>151</v>
      </c>
      <c r="E176" s="36" t="s">
        <v>151</v>
      </c>
      <c r="F176" s="63" t="s">
        <v>152</v>
      </c>
      <c r="G176" s="85" t="s">
        <v>153</v>
      </c>
      <c r="H176" s="50">
        <f>+I176+J176</f>
        <v>1160420973.5865149</v>
      </c>
      <c r="I176" s="48">
        <v>0</v>
      </c>
      <c r="J176" s="45">
        <v>1160420973.5865149</v>
      </c>
      <c r="K176" s="16">
        <v>0</v>
      </c>
      <c r="L176" s="16">
        <v>0</v>
      </c>
      <c r="M176" s="16">
        <v>0</v>
      </c>
      <c r="N176" s="16">
        <v>0</v>
      </c>
      <c r="O176" s="16">
        <f t="shared" si="10"/>
        <v>0</v>
      </c>
      <c r="P176" s="59" t="s">
        <v>84</v>
      </c>
      <c r="Q176" s="62" t="s">
        <v>85</v>
      </c>
      <c r="R176" s="62" t="s">
        <v>85</v>
      </c>
      <c r="S176" s="62" t="s">
        <v>85</v>
      </c>
      <c r="T176" s="62" t="s">
        <v>85</v>
      </c>
      <c r="U176" s="38"/>
    </row>
    <row r="177" spans="1:21" ht="84" x14ac:dyDescent="0.25">
      <c r="A177" s="63" t="s">
        <v>544</v>
      </c>
      <c r="B177" s="22" t="s">
        <v>41</v>
      </c>
      <c r="C177" s="22" t="s">
        <v>154</v>
      </c>
      <c r="D177" s="36" t="s">
        <v>151</v>
      </c>
      <c r="E177" s="36" t="s">
        <v>151</v>
      </c>
      <c r="F177" s="63" t="s">
        <v>155</v>
      </c>
      <c r="G177" s="85" t="s">
        <v>153</v>
      </c>
      <c r="H177" s="50">
        <f>+I177+J177</f>
        <v>1160420973.5865149</v>
      </c>
      <c r="I177" s="48">
        <v>0</v>
      </c>
      <c r="J177" s="45">
        <v>1160420973.5865149</v>
      </c>
      <c r="K177" s="16">
        <v>0</v>
      </c>
      <c r="L177" s="16">
        <v>0</v>
      </c>
      <c r="M177" s="16">
        <v>0</v>
      </c>
      <c r="N177" s="16">
        <v>0</v>
      </c>
      <c r="O177" s="16">
        <f t="shared" si="10"/>
        <v>0</v>
      </c>
      <c r="P177" s="59" t="s">
        <v>84</v>
      </c>
      <c r="Q177" s="62" t="s">
        <v>85</v>
      </c>
      <c r="R177" s="62" t="s">
        <v>85</v>
      </c>
      <c r="S177" s="62" t="s">
        <v>85</v>
      </c>
      <c r="T177" s="62" t="s">
        <v>85</v>
      </c>
      <c r="U177" s="38"/>
    </row>
    <row r="178" spans="1:21" ht="72" x14ac:dyDescent="0.25">
      <c r="A178" s="63" t="s">
        <v>7</v>
      </c>
      <c r="B178" s="22" t="s">
        <v>39</v>
      </c>
      <c r="C178" s="60" t="s">
        <v>573</v>
      </c>
      <c r="D178" s="36" t="s">
        <v>151</v>
      </c>
      <c r="E178" s="36" t="s">
        <v>151</v>
      </c>
      <c r="F178" s="60" t="s">
        <v>574</v>
      </c>
      <c r="G178" s="87" t="s">
        <v>575</v>
      </c>
      <c r="H178" s="50">
        <v>6</v>
      </c>
      <c r="I178" s="50">
        <v>0</v>
      </c>
      <c r="J178" s="50">
        <v>6</v>
      </c>
      <c r="K178" s="117">
        <v>0</v>
      </c>
      <c r="L178" s="117">
        <v>0</v>
      </c>
      <c r="M178" s="117">
        <v>0</v>
      </c>
      <c r="N178" s="117">
        <v>0</v>
      </c>
      <c r="O178" s="117">
        <v>0</v>
      </c>
      <c r="P178" s="59" t="s">
        <v>84</v>
      </c>
      <c r="Q178" s="21" t="s">
        <v>85</v>
      </c>
      <c r="R178" s="21" t="s">
        <v>85</v>
      </c>
      <c r="S178" s="21" t="s">
        <v>85</v>
      </c>
      <c r="T178" s="21" t="s">
        <v>85</v>
      </c>
      <c r="U178" s="21"/>
    </row>
    <row r="179" spans="1:21" ht="72" x14ac:dyDescent="0.25">
      <c r="A179" s="63" t="s">
        <v>7</v>
      </c>
      <c r="B179" s="22" t="s">
        <v>39</v>
      </c>
      <c r="C179" s="60" t="s">
        <v>576</v>
      </c>
      <c r="D179" s="36" t="s">
        <v>151</v>
      </c>
      <c r="E179" s="36" t="s">
        <v>151</v>
      </c>
      <c r="F179" s="60" t="s">
        <v>577</v>
      </c>
      <c r="G179" s="60" t="s">
        <v>578</v>
      </c>
      <c r="H179" s="50">
        <v>1</v>
      </c>
      <c r="I179" s="50">
        <v>0</v>
      </c>
      <c r="J179" s="50">
        <v>1</v>
      </c>
      <c r="K179" s="117" t="s">
        <v>579</v>
      </c>
      <c r="L179" s="117" t="s">
        <v>580</v>
      </c>
      <c r="M179" s="117" t="s">
        <v>580</v>
      </c>
      <c r="N179" s="117" t="s">
        <v>580</v>
      </c>
      <c r="O179" s="117" t="s">
        <v>580</v>
      </c>
      <c r="P179" s="59" t="s">
        <v>84</v>
      </c>
      <c r="Q179" s="21" t="s">
        <v>85</v>
      </c>
      <c r="R179" s="21" t="s">
        <v>85</v>
      </c>
      <c r="S179" s="21" t="s">
        <v>85</v>
      </c>
      <c r="T179" s="21" t="s">
        <v>85</v>
      </c>
      <c r="U179" s="21"/>
    </row>
    <row r="180" spans="1:21" ht="72" x14ac:dyDescent="0.25">
      <c r="A180" s="63" t="s">
        <v>7</v>
      </c>
      <c r="B180" s="22" t="s">
        <v>39</v>
      </c>
      <c r="C180" s="60" t="s">
        <v>581</v>
      </c>
      <c r="D180" s="36" t="s">
        <v>151</v>
      </c>
      <c r="E180" s="36" t="s">
        <v>151</v>
      </c>
      <c r="F180" s="60" t="s">
        <v>582</v>
      </c>
      <c r="G180" s="60" t="s">
        <v>583</v>
      </c>
      <c r="H180" s="50">
        <v>1</v>
      </c>
      <c r="I180" s="50">
        <v>0</v>
      </c>
      <c r="J180" s="50">
        <v>1</v>
      </c>
      <c r="K180" s="117" t="s">
        <v>579</v>
      </c>
      <c r="L180" s="117" t="s">
        <v>580</v>
      </c>
      <c r="M180" s="117" t="s">
        <v>580</v>
      </c>
      <c r="N180" s="117" t="s">
        <v>580</v>
      </c>
      <c r="O180" s="117" t="s">
        <v>580</v>
      </c>
      <c r="P180" s="59" t="s">
        <v>84</v>
      </c>
      <c r="Q180" s="21" t="s">
        <v>85</v>
      </c>
      <c r="R180" s="21" t="s">
        <v>85</v>
      </c>
      <c r="S180" s="21" t="s">
        <v>85</v>
      </c>
      <c r="T180" s="21" t="s">
        <v>85</v>
      </c>
      <c r="U180" s="21"/>
    </row>
    <row r="181" spans="1:21" ht="72" x14ac:dyDescent="0.25">
      <c r="A181" s="63" t="s">
        <v>7</v>
      </c>
      <c r="B181" s="22" t="s">
        <v>39</v>
      </c>
      <c r="C181" s="60" t="s">
        <v>584</v>
      </c>
      <c r="D181" s="36" t="s">
        <v>151</v>
      </c>
      <c r="E181" s="36" t="s">
        <v>151</v>
      </c>
      <c r="F181" s="60" t="s">
        <v>585</v>
      </c>
      <c r="G181" s="60" t="s">
        <v>586</v>
      </c>
      <c r="H181" s="50">
        <v>8000000000</v>
      </c>
      <c r="I181" s="50">
        <v>0</v>
      </c>
      <c r="J181" s="50">
        <v>8000000000</v>
      </c>
      <c r="K181" s="117" t="s">
        <v>579</v>
      </c>
      <c r="L181" s="117" t="s">
        <v>580</v>
      </c>
      <c r="M181" s="117" t="s">
        <v>580</v>
      </c>
      <c r="N181" s="117" t="s">
        <v>580</v>
      </c>
      <c r="O181" s="117" t="s">
        <v>580</v>
      </c>
      <c r="P181" s="59" t="s">
        <v>84</v>
      </c>
      <c r="Q181" s="21" t="s">
        <v>85</v>
      </c>
      <c r="R181" s="21" t="s">
        <v>85</v>
      </c>
      <c r="S181" s="21" t="s">
        <v>85</v>
      </c>
      <c r="T181" s="21" t="s">
        <v>85</v>
      </c>
      <c r="U181" s="21"/>
    </row>
    <row r="182" spans="1:21" ht="72" x14ac:dyDescent="0.25">
      <c r="A182" s="63" t="s">
        <v>7</v>
      </c>
      <c r="B182" s="22" t="s">
        <v>39</v>
      </c>
      <c r="C182" s="60" t="s">
        <v>587</v>
      </c>
      <c r="D182" s="36" t="s">
        <v>151</v>
      </c>
      <c r="E182" s="36" t="s">
        <v>151</v>
      </c>
      <c r="F182" s="60" t="s">
        <v>588</v>
      </c>
      <c r="G182" s="60" t="s">
        <v>589</v>
      </c>
      <c r="H182" s="50">
        <v>8000</v>
      </c>
      <c r="I182" s="50">
        <v>0</v>
      </c>
      <c r="J182" s="50">
        <v>8000</v>
      </c>
      <c r="K182" s="117" t="s">
        <v>579</v>
      </c>
      <c r="L182" s="117" t="s">
        <v>580</v>
      </c>
      <c r="M182" s="117" t="s">
        <v>580</v>
      </c>
      <c r="N182" s="117" t="s">
        <v>580</v>
      </c>
      <c r="O182" s="117" t="s">
        <v>580</v>
      </c>
      <c r="P182" s="59" t="s">
        <v>84</v>
      </c>
      <c r="Q182" s="21" t="s">
        <v>85</v>
      </c>
      <c r="R182" s="21" t="s">
        <v>85</v>
      </c>
      <c r="S182" s="21" t="s">
        <v>85</v>
      </c>
      <c r="T182" s="21" t="s">
        <v>85</v>
      </c>
      <c r="U182" s="21"/>
    </row>
    <row r="183" spans="1:21" ht="72" x14ac:dyDescent="0.25">
      <c r="A183" s="63" t="s">
        <v>7</v>
      </c>
      <c r="B183" s="22" t="s">
        <v>39</v>
      </c>
      <c r="C183" s="60" t="s">
        <v>590</v>
      </c>
      <c r="D183" s="36" t="s">
        <v>151</v>
      </c>
      <c r="E183" s="36" t="s">
        <v>151</v>
      </c>
      <c r="F183" s="60" t="s">
        <v>591</v>
      </c>
      <c r="G183" s="60" t="s">
        <v>592</v>
      </c>
      <c r="H183" s="50">
        <v>1</v>
      </c>
      <c r="I183" s="50">
        <v>0</v>
      </c>
      <c r="J183" s="50">
        <v>1</v>
      </c>
      <c r="K183" s="117" t="s">
        <v>579</v>
      </c>
      <c r="L183" s="117" t="s">
        <v>580</v>
      </c>
      <c r="M183" s="117" t="s">
        <v>580</v>
      </c>
      <c r="N183" s="117" t="s">
        <v>580</v>
      </c>
      <c r="O183" s="117" t="s">
        <v>580</v>
      </c>
      <c r="P183" s="59" t="s">
        <v>84</v>
      </c>
      <c r="Q183" s="21" t="s">
        <v>85</v>
      </c>
      <c r="R183" s="21" t="s">
        <v>85</v>
      </c>
      <c r="S183" s="21" t="s">
        <v>85</v>
      </c>
      <c r="T183" s="21" t="s">
        <v>85</v>
      </c>
      <c r="U183" s="21"/>
    </row>
    <row r="184" spans="1:21" ht="72" x14ac:dyDescent="0.25">
      <c r="A184" s="63" t="s">
        <v>7</v>
      </c>
      <c r="B184" s="22" t="s">
        <v>39</v>
      </c>
      <c r="C184" s="60" t="s">
        <v>593</v>
      </c>
      <c r="D184" s="36" t="s">
        <v>151</v>
      </c>
      <c r="E184" s="36" t="s">
        <v>151</v>
      </c>
      <c r="F184" s="60" t="s">
        <v>594</v>
      </c>
      <c r="G184" s="60" t="s">
        <v>595</v>
      </c>
      <c r="H184" s="50">
        <v>1</v>
      </c>
      <c r="I184" s="50">
        <v>0</v>
      </c>
      <c r="J184" s="50">
        <v>1</v>
      </c>
      <c r="K184" s="117" t="s">
        <v>579</v>
      </c>
      <c r="L184" s="117" t="s">
        <v>580</v>
      </c>
      <c r="M184" s="117" t="s">
        <v>580</v>
      </c>
      <c r="N184" s="117" t="s">
        <v>580</v>
      </c>
      <c r="O184" s="117" t="s">
        <v>580</v>
      </c>
      <c r="P184" s="59" t="s">
        <v>84</v>
      </c>
      <c r="Q184" s="21" t="s">
        <v>85</v>
      </c>
      <c r="R184" s="21" t="s">
        <v>85</v>
      </c>
      <c r="S184" s="21" t="s">
        <v>85</v>
      </c>
      <c r="T184" s="21" t="s">
        <v>85</v>
      </c>
      <c r="U184" s="21"/>
    </row>
    <row r="185" spans="1:21" ht="72" x14ac:dyDescent="0.25">
      <c r="A185" s="63" t="s">
        <v>7</v>
      </c>
      <c r="B185" s="22" t="s">
        <v>39</v>
      </c>
      <c r="C185" s="60" t="s">
        <v>596</v>
      </c>
      <c r="D185" s="36" t="s">
        <v>151</v>
      </c>
      <c r="E185" s="36" t="s">
        <v>151</v>
      </c>
      <c r="F185" s="60" t="s">
        <v>597</v>
      </c>
      <c r="G185" s="60" t="s">
        <v>598</v>
      </c>
      <c r="H185" s="50">
        <v>1</v>
      </c>
      <c r="I185" s="50">
        <v>0</v>
      </c>
      <c r="J185" s="50">
        <v>1</v>
      </c>
      <c r="K185" s="117" t="s">
        <v>579</v>
      </c>
      <c r="L185" s="117" t="s">
        <v>580</v>
      </c>
      <c r="M185" s="117" t="s">
        <v>580</v>
      </c>
      <c r="N185" s="117" t="s">
        <v>580</v>
      </c>
      <c r="O185" s="117" t="s">
        <v>580</v>
      </c>
      <c r="P185" s="59" t="s">
        <v>84</v>
      </c>
      <c r="Q185" s="21" t="s">
        <v>85</v>
      </c>
      <c r="R185" s="21" t="s">
        <v>85</v>
      </c>
      <c r="S185" s="21" t="s">
        <v>85</v>
      </c>
      <c r="T185" s="21" t="s">
        <v>85</v>
      </c>
      <c r="U185" s="21"/>
    </row>
    <row r="186" spans="1:21" ht="72" x14ac:dyDescent="0.25">
      <c r="A186" s="63" t="s">
        <v>7</v>
      </c>
      <c r="B186" s="22" t="s">
        <v>39</v>
      </c>
      <c r="C186" s="60" t="s">
        <v>599</v>
      </c>
      <c r="D186" s="36" t="s">
        <v>151</v>
      </c>
      <c r="E186" s="36" t="s">
        <v>151</v>
      </c>
      <c r="F186" s="60" t="s">
        <v>600</v>
      </c>
      <c r="G186" s="60" t="s">
        <v>601</v>
      </c>
      <c r="H186" s="50">
        <v>8</v>
      </c>
      <c r="I186" s="50">
        <v>0</v>
      </c>
      <c r="J186" s="50">
        <v>8</v>
      </c>
      <c r="K186" s="117" t="s">
        <v>579</v>
      </c>
      <c r="L186" s="117" t="s">
        <v>580</v>
      </c>
      <c r="M186" s="117" t="s">
        <v>580</v>
      </c>
      <c r="N186" s="117" t="s">
        <v>580</v>
      </c>
      <c r="O186" s="117" t="s">
        <v>580</v>
      </c>
      <c r="P186" s="59" t="s">
        <v>84</v>
      </c>
      <c r="Q186" s="21" t="s">
        <v>85</v>
      </c>
      <c r="R186" s="21" t="s">
        <v>85</v>
      </c>
      <c r="S186" s="21" t="s">
        <v>85</v>
      </c>
      <c r="T186" s="21" t="s">
        <v>85</v>
      </c>
      <c r="U186" s="21"/>
    </row>
    <row r="187" spans="1:21" s="15" customFormat="1" ht="168" x14ac:dyDescent="0.25">
      <c r="A187" s="63" t="s">
        <v>7</v>
      </c>
      <c r="B187" s="72" t="s">
        <v>39</v>
      </c>
      <c r="C187" s="88" t="s">
        <v>602</v>
      </c>
      <c r="D187" s="28" t="s">
        <v>151</v>
      </c>
      <c r="E187" s="28" t="s">
        <v>151</v>
      </c>
      <c r="F187" s="88" t="s">
        <v>603</v>
      </c>
      <c r="G187" s="88" t="s">
        <v>604</v>
      </c>
      <c r="H187" s="45">
        <v>8</v>
      </c>
      <c r="I187" s="45">
        <v>8</v>
      </c>
      <c r="J187" s="45">
        <v>0</v>
      </c>
      <c r="K187" s="129">
        <v>0</v>
      </c>
      <c r="L187" s="129">
        <v>0</v>
      </c>
      <c r="M187" s="45">
        <v>226363874</v>
      </c>
      <c r="N187" s="129">
        <v>0</v>
      </c>
      <c r="O187" s="129">
        <f>+K187+M187+N187</f>
        <v>226363874</v>
      </c>
      <c r="P187" s="26" t="s">
        <v>605</v>
      </c>
      <c r="Q187" s="89">
        <v>202300000000305</v>
      </c>
      <c r="R187" s="26" t="s">
        <v>373</v>
      </c>
      <c r="S187" s="26" t="s">
        <v>374</v>
      </c>
      <c r="T187" s="27" t="s">
        <v>606</v>
      </c>
      <c r="U187" s="26" t="s">
        <v>607</v>
      </c>
    </row>
    <row r="188" spans="1:21" ht="60" x14ac:dyDescent="0.25">
      <c r="A188" s="63" t="s">
        <v>7</v>
      </c>
      <c r="B188" s="22" t="s">
        <v>41</v>
      </c>
      <c r="C188" s="22" t="s">
        <v>150</v>
      </c>
      <c r="D188" s="63" t="s">
        <v>151</v>
      </c>
      <c r="E188" s="36" t="s">
        <v>151</v>
      </c>
      <c r="F188" s="60" t="s">
        <v>152</v>
      </c>
      <c r="G188" s="60" t="s">
        <v>153</v>
      </c>
      <c r="H188" s="48">
        <v>215045680.30000001</v>
      </c>
      <c r="I188" s="48">
        <v>0</v>
      </c>
      <c r="J188" s="45">
        <v>215045680.29999998</v>
      </c>
      <c r="K188" s="117" t="s">
        <v>579</v>
      </c>
      <c r="L188" s="117" t="s">
        <v>580</v>
      </c>
      <c r="M188" s="117" t="s">
        <v>580</v>
      </c>
      <c r="N188" s="117" t="s">
        <v>580</v>
      </c>
      <c r="O188" s="117" t="s">
        <v>580</v>
      </c>
      <c r="P188" s="59" t="s">
        <v>84</v>
      </c>
      <c r="Q188" s="21" t="s">
        <v>85</v>
      </c>
      <c r="R188" s="21" t="s">
        <v>85</v>
      </c>
      <c r="S188" s="21" t="s">
        <v>85</v>
      </c>
      <c r="T188" s="21" t="s">
        <v>85</v>
      </c>
      <c r="U188" s="21"/>
    </row>
    <row r="189" spans="1:21" ht="60" x14ac:dyDescent="0.25">
      <c r="A189" s="63" t="s">
        <v>7</v>
      </c>
      <c r="B189" s="22" t="s">
        <v>41</v>
      </c>
      <c r="C189" s="22" t="s">
        <v>154</v>
      </c>
      <c r="D189" s="36" t="s">
        <v>151</v>
      </c>
      <c r="E189" s="36" t="s">
        <v>151</v>
      </c>
      <c r="F189" s="60" t="s">
        <v>155</v>
      </c>
      <c r="G189" s="90" t="s">
        <v>153</v>
      </c>
      <c r="H189" s="48">
        <v>215045680.30000001</v>
      </c>
      <c r="I189" s="48">
        <v>0</v>
      </c>
      <c r="J189" s="45">
        <v>215045680.29999998</v>
      </c>
      <c r="K189" s="117" t="s">
        <v>579</v>
      </c>
      <c r="L189" s="117" t="s">
        <v>580</v>
      </c>
      <c r="M189" s="117" t="s">
        <v>580</v>
      </c>
      <c r="N189" s="117" t="s">
        <v>580</v>
      </c>
      <c r="O189" s="117" t="s">
        <v>580</v>
      </c>
      <c r="P189" s="59" t="s">
        <v>84</v>
      </c>
      <c r="Q189" s="21" t="s">
        <v>85</v>
      </c>
      <c r="R189" s="21" t="s">
        <v>85</v>
      </c>
      <c r="S189" s="21" t="s">
        <v>85</v>
      </c>
      <c r="T189" s="21" t="s">
        <v>85</v>
      </c>
      <c r="U189" s="21"/>
    </row>
    <row r="190" spans="1:21" ht="99" customHeight="1" x14ac:dyDescent="0.25">
      <c r="A190" s="71" t="s">
        <v>11</v>
      </c>
      <c r="B190" s="22" t="s">
        <v>45</v>
      </c>
      <c r="C190" s="30" t="s">
        <v>608</v>
      </c>
      <c r="D190" s="29"/>
      <c r="E190" s="29" t="s">
        <v>95</v>
      </c>
      <c r="F190" s="91" t="s">
        <v>609</v>
      </c>
      <c r="G190" s="31" t="s">
        <v>610</v>
      </c>
      <c r="H190" s="111">
        <f t="shared" ref="H190:H196" si="11">+I190+J190</f>
        <v>0.8</v>
      </c>
      <c r="I190" s="110">
        <v>0</v>
      </c>
      <c r="J190" s="110">
        <v>0.8</v>
      </c>
      <c r="K190" s="16">
        <v>0</v>
      </c>
      <c r="L190" s="16">
        <v>0</v>
      </c>
      <c r="M190" s="16">
        <v>796543433.33333337</v>
      </c>
      <c r="N190" s="16">
        <v>18317223363.038502</v>
      </c>
      <c r="O190" s="16">
        <f>+N190+M190+K190</f>
        <v>19113766796.371834</v>
      </c>
      <c r="P190" s="62" t="s">
        <v>54</v>
      </c>
      <c r="Q190" s="92">
        <v>202300000000298</v>
      </c>
      <c r="R190" s="66" t="s">
        <v>611</v>
      </c>
      <c r="S190" s="62" t="s">
        <v>612</v>
      </c>
      <c r="T190" s="93" t="s">
        <v>613</v>
      </c>
      <c r="U190" s="38"/>
    </row>
    <row r="191" spans="1:21" ht="57" customHeight="1" x14ac:dyDescent="0.25">
      <c r="A191" s="71" t="s">
        <v>11</v>
      </c>
      <c r="B191" s="22" t="s">
        <v>45</v>
      </c>
      <c r="C191" s="30" t="s">
        <v>614</v>
      </c>
      <c r="D191" s="29"/>
      <c r="E191" s="29" t="s">
        <v>95</v>
      </c>
      <c r="F191" s="91" t="s">
        <v>615</v>
      </c>
      <c r="G191" s="31" t="s">
        <v>616</v>
      </c>
      <c r="H191" s="110">
        <f t="shared" si="11"/>
        <v>2</v>
      </c>
      <c r="I191" s="110">
        <v>0</v>
      </c>
      <c r="J191" s="110">
        <v>2</v>
      </c>
      <c r="K191" s="16">
        <v>0</v>
      </c>
      <c r="L191" s="16">
        <v>0</v>
      </c>
      <c r="M191" s="16">
        <v>205255133.33333334</v>
      </c>
      <c r="N191" s="16">
        <v>0</v>
      </c>
      <c r="O191" s="16">
        <f t="shared" ref="O191:O196" si="12">+N191+M191+K191</f>
        <v>205255133.33333334</v>
      </c>
      <c r="P191" s="62" t="s">
        <v>54</v>
      </c>
      <c r="Q191" s="92">
        <v>202300000000298</v>
      </c>
      <c r="R191" s="66" t="s">
        <v>617</v>
      </c>
      <c r="S191" s="53" t="s">
        <v>618</v>
      </c>
      <c r="T191" s="62" t="s">
        <v>619</v>
      </c>
      <c r="U191" s="38"/>
    </row>
    <row r="192" spans="1:21" ht="57" customHeight="1" x14ac:dyDescent="0.25">
      <c r="A192" s="71" t="s">
        <v>11</v>
      </c>
      <c r="B192" s="22" t="s">
        <v>45</v>
      </c>
      <c r="C192" s="30" t="s">
        <v>620</v>
      </c>
      <c r="D192" s="29"/>
      <c r="E192" s="29"/>
      <c r="F192" s="91" t="s">
        <v>621</v>
      </c>
      <c r="G192" s="22" t="s">
        <v>622</v>
      </c>
      <c r="H192" s="110">
        <f t="shared" si="11"/>
        <v>2</v>
      </c>
      <c r="I192" s="110">
        <v>0</v>
      </c>
      <c r="J192" s="110">
        <v>2</v>
      </c>
      <c r="K192" s="16">
        <v>0</v>
      </c>
      <c r="L192" s="16">
        <v>0</v>
      </c>
      <c r="M192" s="16">
        <v>0</v>
      </c>
      <c r="N192" s="16">
        <v>635728692.05999994</v>
      </c>
      <c r="O192" s="16">
        <f t="shared" si="12"/>
        <v>635728692.05999994</v>
      </c>
      <c r="P192" s="62" t="s">
        <v>54</v>
      </c>
      <c r="Q192" s="92">
        <v>202300000000298</v>
      </c>
      <c r="R192" s="66" t="s">
        <v>623</v>
      </c>
      <c r="S192" s="53" t="s">
        <v>624</v>
      </c>
      <c r="T192" s="62" t="s">
        <v>625</v>
      </c>
      <c r="U192" s="38"/>
    </row>
    <row r="193" spans="1:21" ht="69" customHeight="1" x14ac:dyDescent="0.25">
      <c r="A193" s="71" t="s">
        <v>11</v>
      </c>
      <c r="B193" s="22" t="s">
        <v>45</v>
      </c>
      <c r="C193" s="30" t="s">
        <v>626</v>
      </c>
      <c r="D193" s="29"/>
      <c r="E193" s="29"/>
      <c r="F193" s="30" t="s">
        <v>627</v>
      </c>
      <c r="G193" s="31" t="s">
        <v>628</v>
      </c>
      <c r="H193" s="110">
        <f t="shared" si="11"/>
        <v>3</v>
      </c>
      <c r="I193" s="110">
        <v>0</v>
      </c>
      <c r="J193" s="110">
        <v>3</v>
      </c>
      <c r="K193" s="16">
        <v>0</v>
      </c>
      <c r="L193" s="16">
        <v>0</v>
      </c>
      <c r="M193" s="16">
        <v>0</v>
      </c>
      <c r="N193" s="16">
        <v>0</v>
      </c>
      <c r="O193" s="16">
        <f t="shared" si="12"/>
        <v>0</v>
      </c>
      <c r="P193" s="59" t="s">
        <v>84</v>
      </c>
      <c r="Q193" s="65" t="s">
        <v>85</v>
      </c>
      <c r="R193" s="65" t="s">
        <v>85</v>
      </c>
      <c r="S193" s="65" t="s">
        <v>85</v>
      </c>
      <c r="T193" s="65" t="s">
        <v>85</v>
      </c>
      <c r="U193" s="86"/>
    </row>
    <row r="194" spans="1:21" ht="94.5" customHeight="1" x14ac:dyDescent="0.25">
      <c r="A194" s="71" t="s">
        <v>11</v>
      </c>
      <c r="B194" s="22" t="s">
        <v>45</v>
      </c>
      <c r="C194" s="30" t="s">
        <v>629</v>
      </c>
      <c r="D194" s="29"/>
      <c r="E194" s="29"/>
      <c r="F194" s="91" t="s">
        <v>630</v>
      </c>
      <c r="G194" s="31" t="s">
        <v>631</v>
      </c>
      <c r="H194" s="110">
        <f t="shared" si="11"/>
        <v>65682</v>
      </c>
      <c r="I194" s="130">
        <v>0</v>
      </c>
      <c r="J194" s="130">
        <v>65682</v>
      </c>
      <c r="K194" s="16">
        <v>0</v>
      </c>
      <c r="L194" s="16">
        <v>0</v>
      </c>
      <c r="M194" s="16">
        <v>0</v>
      </c>
      <c r="N194" s="16">
        <v>0</v>
      </c>
      <c r="O194" s="16">
        <f t="shared" si="12"/>
        <v>0</v>
      </c>
      <c r="P194" s="59" t="s">
        <v>84</v>
      </c>
      <c r="Q194" s="53" t="s">
        <v>85</v>
      </c>
      <c r="R194" s="53" t="s">
        <v>85</v>
      </c>
      <c r="S194" s="53" t="s">
        <v>85</v>
      </c>
      <c r="T194" s="53" t="s">
        <v>85</v>
      </c>
      <c r="U194" s="38"/>
    </row>
    <row r="195" spans="1:21" s="13" customFormat="1" ht="36" customHeight="1" x14ac:dyDescent="0.25">
      <c r="A195" s="83" t="s">
        <v>11</v>
      </c>
      <c r="B195" s="23" t="s">
        <v>632</v>
      </c>
      <c r="C195" s="22" t="s">
        <v>150</v>
      </c>
      <c r="D195" s="63" t="s">
        <v>151</v>
      </c>
      <c r="E195" s="36" t="s">
        <v>151</v>
      </c>
      <c r="F195" s="23" t="s">
        <v>155</v>
      </c>
      <c r="G195" s="23" t="s">
        <v>153</v>
      </c>
      <c r="H195" s="111">
        <f t="shared" si="11"/>
        <v>21374999999.681908</v>
      </c>
      <c r="I195" s="49">
        <v>0</v>
      </c>
      <c r="J195" s="131">
        <v>21374999999.681908</v>
      </c>
      <c r="K195" s="116">
        <v>0</v>
      </c>
      <c r="L195" s="116">
        <v>0</v>
      </c>
      <c r="M195" s="116">
        <v>0</v>
      </c>
      <c r="N195" s="116">
        <v>0</v>
      </c>
      <c r="O195" s="116">
        <f t="shared" si="12"/>
        <v>0</v>
      </c>
      <c r="P195" s="59" t="s">
        <v>84</v>
      </c>
      <c r="Q195" s="65" t="s">
        <v>85</v>
      </c>
      <c r="R195" s="65" t="s">
        <v>85</v>
      </c>
      <c r="S195" s="65" t="s">
        <v>85</v>
      </c>
      <c r="T195" s="65" t="s">
        <v>85</v>
      </c>
      <c r="U195" s="86"/>
    </row>
    <row r="196" spans="1:21" s="13" customFormat="1" ht="87.75" customHeight="1" x14ac:dyDescent="0.25">
      <c r="A196" s="83" t="s">
        <v>11</v>
      </c>
      <c r="B196" s="23" t="s">
        <v>632</v>
      </c>
      <c r="C196" s="22" t="s">
        <v>154</v>
      </c>
      <c r="D196" s="36" t="s">
        <v>151</v>
      </c>
      <c r="E196" s="36" t="s">
        <v>151</v>
      </c>
      <c r="F196" s="23" t="s">
        <v>155</v>
      </c>
      <c r="G196" s="23" t="s">
        <v>153</v>
      </c>
      <c r="H196" s="42">
        <f t="shared" si="11"/>
        <v>21374999999.681908</v>
      </c>
      <c r="I196" s="49">
        <v>0</v>
      </c>
      <c r="J196" s="131">
        <v>21374999999.681908</v>
      </c>
      <c r="K196" s="116">
        <v>0</v>
      </c>
      <c r="L196" s="116">
        <v>0</v>
      </c>
      <c r="M196" s="116">
        <v>0</v>
      </c>
      <c r="N196" s="116">
        <v>0</v>
      </c>
      <c r="O196" s="116">
        <f t="shared" si="12"/>
        <v>0</v>
      </c>
      <c r="P196" s="59" t="s">
        <v>84</v>
      </c>
      <c r="Q196" s="65" t="s">
        <v>85</v>
      </c>
      <c r="R196" s="65" t="s">
        <v>85</v>
      </c>
      <c r="S196" s="65" t="s">
        <v>85</v>
      </c>
      <c r="T196" s="65" t="s">
        <v>85</v>
      </c>
      <c r="U196" s="86"/>
    </row>
    <row r="197" spans="1:21" s="15" customFormat="1" ht="72" x14ac:dyDescent="0.25">
      <c r="A197" s="32" t="s">
        <v>26</v>
      </c>
      <c r="B197" s="72" t="s">
        <v>39</v>
      </c>
      <c r="C197" s="94" t="s">
        <v>156</v>
      </c>
      <c r="D197" s="95"/>
      <c r="E197" s="95"/>
      <c r="F197" s="96" t="s">
        <v>633</v>
      </c>
      <c r="G197" s="97" t="s">
        <v>634</v>
      </c>
      <c r="H197" s="132">
        <v>158</v>
      </c>
      <c r="I197" s="132">
        <v>90</v>
      </c>
      <c r="J197" s="132">
        <v>68</v>
      </c>
      <c r="K197" s="127">
        <v>156866965</v>
      </c>
      <c r="L197" s="127">
        <v>143129174</v>
      </c>
      <c r="M197" s="127">
        <v>0</v>
      </c>
      <c r="N197" s="127">
        <v>0</v>
      </c>
      <c r="O197" s="125">
        <f>+N197+M197+K197</f>
        <v>156866965</v>
      </c>
      <c r="P197" s="77" t="s">
        <v>123</v>
      </c>
      <c r="Q197" s="98">
        <v>202300000000305</v>
      </c>
      <c r="R197" s="99" t="s">
        <v>162</v>
      </c>
      <c r="S197" s="99" t="s">
        <v>635</v>
      </c>
      <c r="T197" s="80"/>
      <c r="U197" s="109"/>
    </row>
    <row r="198" spans="1:21" s="15" customFormat="1" ht="72" x14ac:dyDescent="0.25">
      <c r="A198" s="32" t="s">
        <v>26</v>
      </c>
      <c r="B198" s="72" t="s">
        <v>39</v>
      </c>
      <c r="C198" s="94" t="s">
        <v>159</v>
      </c>
      <c r="D198" s="95"/>
      <c r="E198" s="95"/>
      <c r="F198" s="96" t="s">
        <v>427</v>
      </c>
      <c r="G198" s="97" t="s">
        <v>636</v>
      </c>
      <c r="H198" s="132">
        <v>63</v>
      </c>
      <c r="I198" s="132">
        <v>40</v>
      </c>
      <c r="J198" s="132">
        <v>23</v>
      </c>
      <c r="K198" s="127">
        <v>80087674</v>
      </c>
      <c r="L198" s="127">
        <v>63612966.400000006</v>
      </c>
      <c r="M198" s="127">
        <v>0</v>
      </c>
      <c r="N198" s="127">
        <v>0</v>
      </c>
      <c r="O198" s="125">
        <f t="shared" ref="O198:O223" si="13">+N198+M198+K198</f>
        <v>80087674</v>
      </c>
      <c r="P198" s="77" t="s">
        <v>123</v>
      </c>
      <c r="Q198" s="98">
        <v>202300000000305</v>
      </c>
      <c r="R198" s="99" t="s">
        <v>162</v>
      </c>
      <c r="S198" s="99" t="s">
        <v>635</v>
      </c>
      <c r="T198" s="80"/>
      <c r="U198" s="109"/>
    </row>
    <row r="199" spans="1:21" s="15" customFormat="1" ht="108" x14ac:dyDescent="0.25">
      <c r="A199" s="32" t="s">
        <v>26</v>
      </c>
      <c r="B199" s="72" t="s">
        <v>39</v>
      </c>
      <c r="C199" s="94" t="s">
        <v>637</v>
      </c>
      <c r="D199" s="95"/>
      <c r="E199" s="95"/>
      <c r="F199" s="96" t="s">
        <v>477</v>
      </c>
      <c r="G199" s="97" t="s">
        <v>638</v>
      </c>
      <c r="H199" s="132">
        <v>110</v>
      </c>
      <c r="I199" s="132">
        <v>75</v>
      </c>
      <c r="J199" s="132">
        <v>35</v>
      </c>
      <c r="K199" s="127">
        <v>150164389</v>
      </c>
      <c r="L199" s="127">
        <v>119274312</v>
      </c>
      <c r="M199" s="127">
        <v>0</v>
      </c>
      <c r="N199" s="127">
        <v>120000000</v>
      </c>
      <c r="O199" s="125">
        <f>+N199+M199+K199</f>
        <v>270164389</v>
      </c>
      <c r="P199" s="77" t="s">
        <v>123</v>
      </c>
      <c r="Q199" s="98">
        <v>202300000000305</v>
      </c>
      <c r="R199" s="99" t="s">
        <v>479</v>
      </c>
      <c r="S199" s="99" t="s">
        <v>639</v>
      </c>
      <c r="T199" s="80"/>
      <c r="U199" s="109"/>
    </row>
    <row r="200" spans="1:21" s="15" customFormat="1" ht="96" x14ac:dyDescent="0.25">
      <c r="A200" s="32" t="s">
        <v>26</v>
      </c>
      <c r="B200" s="72" t="s">
        <v>39</v>
      </c>
      <c r="C200" s="94" t="s">
        <v>640</v>
      </c>
      <c r="D200" s="95"/>
      <c r="E200" s="95"/>
      <c r="F200" s="96" t="s">
        <v>641</v>
      </c>
      <c r="G200" s="97" t="s">
        <v>642</v>
      </c>
      <c r="H200" s="132">
        <v>89</v>
      </c>
      <c r="I200" s="132">
        <v>55</v>
      </c>
      <c r="J200" s="132">
        <v>34</v>
      </c>
      <c r="K200" s="127">
        <v>110120552.2</v>
      </c>
      <c r="L200" s="127">
        <v>87467828</v>
      </c>
      <c r="M200" s="127">
        <v>0</v>
      </c>
      <c r="N200" s="127">
        <v>0</v>
      </c>
      <c r="O200" s="125">
        <f t="shared" si="13"/>
        <v>110120552.2</v>
      </c>
      <c r="P200" s="77" t="s">
        <v>123</v>
      </c>
      <c r="Q200" s="98">
        <v>202300000000305</v>
      </c>
      <c r="R200" s="99" t="s">
        <v>479</v>
      </c>
      <c r="S200" s="99" t="s">
        <v>643</v>
      </c>
      <c r="T200" s="80"/>
      <c r="U200" s="109"/>
    </row>
    <row r="201" spans="1:21" s="15" customFormat="1" ht="108" x14ac:dyDescent="0.25">
      <c r="A201" s="32" t="s">
        <v>26</v>
      </c>
      <c r="B201" s="72" t="s">
        <v>39</v>
      </c>
      <c r="C201" s="94" t="s">
        <v>644</v>
      </c>
      <c r="D201" s="95"/>
      <c r="E201" s="95"/>
      <c r="F201" s="96" t="s">
        <v>645</v>
      </c>
      <c r="G201" s="100" t="s">
        <v>774</v>
      </c>
      <c r="H201" s="132">
        <v>49</v>
      </c>
      <c r="I201" s="132">
        <v>39</v>
      </c>
      <c r="J201" s="132">
        <v>10</v>
      </c>
      <c r="K201" s="127">
        <v>78085482.45472002</v>
      </c>
      <c r="L201" s="127">
        <v>62022642.24000001</v>
      </c>
      <c r="M201" s="127">
        <v>0</v>
      </c>
      <c r="N201" s="127">
        <v>0</v>
      </c>
      <c r="O201" s="125">
        <f>+N201+M201+K201</f>
        <v>78085482.45472002</v>
      </c>
      <c r="P201" s="77" t="s">
        <v>123</v>
      </c>
      <c r="Q201" s="98">
        <v>202300000000305</v>
      </c>
      <c r="R201" s="99" t="s">
        <v>479</v>
      </c>
      <c r="S201" s="99" t="s">
        <v>639</v>
      </c>
      <c r="T201" s="80"/>
      <c r="U201" s="109"/>
    </row>
    <row r="202" spans="1:21" s="15" customFormat="1" ht="108" x14ac:dyDescent="0.25">
      <c r="A202" s="32" t="s">
        <v>26</v>
      </c>
      <c r="B202" s="72" t="s">
        <v>39</v>
      </c>
      <c r="C202" s="94" t="s">
        <v>775</v>
      </c>
      <c r="D202" s="95"/>
      <c r="E202" s="95"/>
      <c r="F202" s="101" t="s">
        <v>646</v>
      </c>
      <c r="G202" s="97" t="s">
        <v>647</v>
      </c>
      <c r="H202" s="132">
        <v>16500</v>
      </c>
      <c r="I202" s="132">
        <v>0</v>
      </c>
      <c r="J202" s="132">
        <v>16500</v>
      </c>
      <c r="K202" s="127">
        <v>0</v>
      </c>
      <c r="L202" s="127">
        <v>0</v>
      </c>
      <c r="M202" s="127">
        <v>948114533</v>
      </c>
      <c r="N202" s="127">
        <v>0</v>
      </c>
      <c r="O202" s="125">
        <f t="shared" si="13"/>
        <v>948114533</v>
      </c>
      <c r="P202" s="77" t="s">
        <v>123</v>
      </c>
      <c r="Q202" s="98">
        <v>202300000000305</v>
      </c>
      <c r="R202" s="99" t="s">
        <v>315</v>
      </c>
      <c r="S202" s="99" t="s">
        <v>648</v>
      </c>
      <c r="T202" s="80"/>
      <c r="U202" s="109"/>
    </row>
    <row r="203" spans="1:21" s="15" customFormat="1" ht="120" x14ac:dyDescent="0.25">
      <c r="A203" s="32" t="s">
        <v>26</v>
      </c>
      <c r="B203" s="72" t="s">
        <v>39</v>
      </c>
      <c r="C203" s="94" t="s">
        <v>649</v>
      </c>
      <c r="D203" s="95"/>
      <c r="E203" s="95"/>
      <c r="F203" s="101" t="s">
        <v>650</v>
      </c>
      <c r="G203" s="97" t="s">
        <v>651</v>
      </c>
      <c r="H203" s="132">
        <v>17100</v>
      </c>
      <c r="I203" s="132">
        <v>0</v>
      </c>
      <c r="J203" s="132">
        <v>17100</v>
      </c>
      <c r="K203" s="127">
        <v>0</v>
      </c>
      <c r="L203" s="127">
        <v>0</v>
      </c>
      <c r="M203" s="127">
        <v>0</v>
      </c>
      <c r="N203" s="127">
        <v>0</v>
      </c>
      <c r="O203" s="125">
        <f t="shared" si="13"/>
        <v>0</v>
      </c>
      <c r="P203" s="77" t="s">
        <v>123</v>
      </c>
      <c r="Q203" s="98">
        <v>202300000000305</v>
      </c>
      <c r="R203" s="99" t="s">
        <v>315</v>
      </c>
      <c r="S203" s="99" t="s">
        <v>648</v>
      </c>
      <c r="T203" s="80"/>
      <c r="U203" s="109"/>
    </row>
    <row r="204" spans="1:21" s="15" customFormat="1" ht="84" x14ac:dyDescent="0.25">
      <c r="A204" s="32" t="s">
        <v>26</v>
      </c>
      <c r="B204" s="72" t="s">
        <v>39</v>
      </c>
      <c r="C204" s="94" t="s">
        <v>499</v>
      </c>
      <c r="D204" s="95"/>
      <c r="E204" s="95"/>
      <c r="F204" s="96" t="s">
        <v>500</v>
      </c>
      <c r="G204" s="97" t="s">
        <v>652</v>
      </c>
      <c r="H204" s="132">
        <v>200</v>
      </c>
      <c r="I204" s="132">
        <v>0</v>
      </c>
      <c r="J204" s="132">
        <v>200</v>
      </c>
      <c r="K204" s="127">
        <v>0</v>
      </c>
      <c r="L204" s="127">
        <v>0</v>
      </c>
      <c r="M204" s="127">
        <v>0</v>
      </c>
      <c r="N204" s="127">
        <v>0</v>
      </c>
      <c r="O204" s="125">
        <f t="shared" si="13"/>
        <v>0</v>
      </c>
      <c r="P204" s="80" t="s">
        <v>84</v>
      </c>
      <c r="Q204" s="102" t="s">
        <v>84</v>
      </c>
      <c r="R204" s="102" t="s">
        <v>84</v>
      </c>
      <c r="S204" s="102" t="s">
        <v>84</v>
      </c>
      <c r="T204" s="80"/>
      <c r="U204" s="109"/>
    </row>
    <row r="205" spans="1:21" s="15" customFormat="1" ht="72" x14ac:dyDescent="0.25">
      <c r="A205" s="32" t="s">
        <v>26</v>
      </c>
      <c r="B205" s="72" t="s">
        <v>39</v>
      </c>
      <c r="C205" s="94" t="s">
        <v>653</v>
      </c>
      <c r="D205" s="95"/>
      <c r="E205" s="95"/>
      <c r="F205" s="96" t="s">
        <v>654</v>
      </c>
      <c r="G205" s="97" t="s">
        <v>501</v>
      </c>
      <c r="H205" s="132">
        <v>40</v>
      </c>
      <c r="I205" s="132">
        <v>40</v>
      </c>
      <c r="J205" s="132">
        <v>0</v>
      </c>
      <c r="K205" s="127">
        <v>0</v>
      </c>
      <c r="L205" s="127">
        <v>0</v>
      </c>
      <c r="M205" s="127">
        <v>0</v>
      </c>
      <c r="N205" s="127">
        <v>425163200</v>
      </c>
      <c r="O205" s="125">
        <f t="shared" si="13"/>
        <v>425163200</v>
      </c>
      <c r="P205" s="77" t="s">
        <v>123</v>
      </c>
      <c r="Q205" s="98">
        <v>202300000000305</v>
      </c>
      <c r="R205" s="99" t="s">
        <v>315</v>
      </c>
      <c r="S205" s="99" t="s">
        <v>316</v>
      </c>
      <c r="T205" s="80"/>
      <c r="U205" s="109"/>
    </row>
    <row r="206" spans="1:21" s="15" customFormat="1" ht="72" x14ac:dyDescent="0.25">
      <c r="A206" s="32" t="s">
        <v>26</v>
      </c>
      <c r="B206" s="72" t="s">
        <v>39</v>
      </c>
      <c r="C206" s="94" t="s">
        <v>655</v>
      </c>
      <c r="D206" s="95"/>
      <c r="E206" s="95"/>
      <c r="F206" s="96" t="s">
        <v>656</v>
      </c>
      <c r="G206" s="103" t="s">
        <v>657</v>
      </c>
      <c r="H206" s="132">
        <v>22</v>
      </c>
      <c r="I206" s="132">
        <v>15</v>
      </c>
      <c r="J206" s="132">
        <v>7</v>
      </c>
      <c r="K206" s="127">
        <v>68916715</v>
      </c>
      <c r="L206" s="127">
        <v>55661346</v>
      </c>
      <c r="M206" s="127">
        <v>0</v>
      </c>
      <c r="N206" s="127">
        <v>0</v>
      </c>
      <c r="O206" s="125">
        <f t="shared" si="13"/>
        <v>68916715</v>
      </c>
      <c r="P206" s="77" t="s">
        <v>123</v>
      </c>
      <c r="Q206" s="98">
        <v>202300000000305</v>
      </c>
      <c r="R206" s="99" t="s">
        <v>124</v>
      </c>
      <c r="S206" s="99" t="s">
        <v>658</v>
      </c>
      <c r="T206" s="80"/>
      <c r="U206" s="109"/>
    </row>
    <row r="207" spans="1:21" s="15" customFormat="1" ht="72" x14ac:dyDescent="0.25">
      <c r="A207" s="32" t="s">
        <v>26</v>
      </c>
      <c r="B207" s="72" t="s">
        <v>39</v>
      </c>
      <c r="C207" s="94" t="s">
        <v>659</v>
      </c>
      <c r="D207" s="95"/>
      <c r="E207" s="95"/>
      <c r="F207" s="96" t="s">
        <v>660</v>
      </c>
      <c r="G207" s="97" t="s">
        <v>661</v>
      </c>
      <c r="H207" s="132">
        <v>45</v>
      </c>
      <c r="I207" s="132">
        <v>0</v>
      </c>
      <c r="J207" s="132">
        <v>45</v>
      </c>
      <c r="K207" s="127">
        <v>0</v>
      </c>
      <c r="L207" s="127">
        <v>0</v>
      </c>
      <c r="M207" s="127">
        <v>0</v>
      </c>
      <c r="N207" s="127">
        <v>0</v>
      </c>
      <c r="O207" s="125">
        <f t="shared" si="13"/>
        <v>0</v>
      </c>
      <c r="P207" s="80" t="s">
        <v>84</v>
      </c>
      <c r="Q207" s="102" t="s">
        <v>84</v>
      </c>
      <c r="R207" s="102" t="s">
        <v>84</v>
      </c>
      <c r="S207" s="102" t="s">
        <v>84</v>
      </c>
      <c r="T207" s="80"/>
      <c r="U207" s="109"/>
    </row>
    <row r="208" spans="1:21" s="15" customFormat="1" ht="96" x14ac:dyDescent="0.25">
      <c r="A208" s="32" t="s">
        <v>26</v>
      </c>
      <c r="B208" s="72" t="s">
        <v>39</v>
      </c>
      <c r="C208" s="94" t="s">
        <v>662</v>
      </c>
      <c r="D208" s="95"/>
      <c r="E208" s="95"/>
      <c r="F208" s="96" t="s">
        <v>663</v>
      </c>
      <c r="G208" s="97" t="s">
        <v>664</v>
      </c>
      <c r="H208" s="132">
        <v>87</v>
      </c>
      <c r="I208" s="132">
        <v>70</v>
      </c>
      <c r="J208" s="132">
        <v>17</v>
      </c>
      <c r="K208" s="127">
        <v>140153430</v>
      </c>
      <c r="L208" s="127">
        <v>111322691</v>
      </c>
      <c r="M208" s="127">
        <v>0</v>
      </c>
      <c r="N208" s="127">
        <v>0</v>
      </c>
      <c r="O208" s="125">
        <f t="shared" si="13"/>
        <v>140153430</v>
      </c>
      <c r="P208" s="77" t="s">
        <v>123</v>
      </c>
      <c r="Q208" s="98">
        <v>202300000000305</v>
      </c>
      <c r="R208" s="99" t="s">
        <v>124</v>
      </c>
      <c r="S208" s="99" t="s">
        <v>658</v>
      </c>
      <c r="T208" s="80"/>
      <c r="U208" s="109"/>
    </row>
    <row r="209" spans="1:21" s="15" customFormat="1" ht="96" x14ac:dyDescent="0.25">
      <c r="A209" s="32" t="s">
        <v>26</v>
      </c>
      <c r="B209" s="72" t="s">
        <v>39</v>
      </c>
      <c r="C209" s="94" t="s">
        <v>665</v>
      </c>
      <c r="D209" s="95"/>
      <c r="E209" s="95"/>
      <c r="F209" s="96" t="s">
        <v>666</v>
      </c>
      <c r="G209" s="97" t="s">
        <v>667</v>
      </c>
      <c r="H209" s="132">
        <v>2</v>
      </c>
      <c r="I209" s="132">
        <v>0</v>
      </c>
      <c r="J209" s="132">
        <v>2</v>
      </c>
      <c r="K209" s="127">
        <v>0</v>
      </c>
      <c r="L209" s="127">
        <v>0</v>
      </c>
      <c r="M209" s="127">
        <v>0</v>
      </c>
      <c r="N209" s="127">
        <v>43112207</v>
      </c>
      <c r="O209" s="125">
        <f t="shared" si="13"/>
        <v>43112207</v>
      </c>
      <c r="P209" s="77" t="s">
        <v>123</v>
      </c>
      <c r="Q209" s="98">
        <v>202300000000305</v>
      </c>
      <c r="R209" s="99" t="s">
        <v>124</v>
      </c>
      <c r="S209" s="99" t="s">
        <v>668</v>
      </c>
      <c r="T209" s="80"/>
      <c r="U209" s="109"/>
    </row>
    <row r="210" spans="1:21" s="15" customFormat="1" ht="72" x14ac:dyDescent="0.25">
      <c r="A210" s="32" t="s">
        <v>26</v>
      </c>
      <c r="B210" s="72" t="s">
        <v>39</v>
      </c>
      <c r="C210" s="104" t="s">
        <v>669</v>
      </c>
      <c r="D210" s="95"/>
      <c r="E210" s="95"/>
      <c r="F210" s="96" t="s">
        <v>670</v>
      </c>
      <c r="G210" s="97" t="s">
        <v>671</v>
      </c>
      <c r="H210" s="132">
        <v>6</v>
      </c>
      <c r="I210" s="132">
        <v>0</v>
      </c>
      <c r="J210" s="132">
        <v>6</v>
      </c>
      <c r="K210" s="127">
        <v>0</v>
      </c>
      <c r="L210" s="127">
        <v>0</v>
      </c>
      <c r="M210" s="127">
        <v>0</v>
      </c>
      <c r="N210" s="127">
        <v>0</v>
      </c>
      <c r="O210" s="125">
        <f t="shared" si="13"/>
        <v>0</v>
      </c>
      <c r="P210" s="80" t="s">
        <v>84</v>
      </c>
      <c r="Q210" s="102" t="s">
        <v>84</v>
      </c>
      <c r="R210" s="102" t="s">
        <v>84</v>
      </c>
      <c r="S210" s="102" t="s">
        <v>84</v>
      </c>
      <c r="T210" s="80"/>
      <c r="U210" s="109"/>
    </row>
    <row r="211" spans="1:21" s="15" customFormat="1" ht="72" x14ac:dyDescent="0.25">
      <c r="A211" s="32" t="s">
        <v>26</v>
      </c>
      <c r="B211" s="72" t="s">
        <v>39</v>
      </c>
      <c r="C211" s="94" t="s">
        <v>672</v>
      </c>
      <c r="D211" s="95"/>
      <c r="E211" s="95"/>
      <c r="F211" s="96" t="s">
        <v>673</v>
      </c>
      <c r="G211" s="97" t="s">
        <v>674</v>
      </c>
      <c r="H211" s="132">
        <v>2</v>
      </c>
      <c r="I211" s="132">
        <v>1</v>
      </c>
      <c r="J211" s="132">
        <v>1</v>
      </c>
      <c r="K211" s="127">
        <v>0</v>
      </c>
      <c r="L211" s="127">
        <v>0</v>
      </c>
      <c r="M211" s="127">
        <v>0</v>
      </c>
      <c r="N211" s="127">
        <v>60000000</v>
      </c>
      <c r="O211" s="125">
        <f t="shared" si="13"/>
        <v>60000000</v>
      </c>
      <c r="P211" s="77" t="s">
        <v>123</v>
      </c>
      <c r="Q211" s="98">
        <v>202300000000305</v>
      </c>
      <c r="R211" s="99" t="s">
        <v>162</v>
      </c>
      <c r="S211" s="99" t="s">
        <v>675</v>
      </c>
      <c r="T211" s="80"/>
      <c r="U211" s="109"/>
    </row>
    <row r="212" spans="1:21" s="15" customFormat="1" ht="72" x14ac:dyDescent="0.25">
      <c r="A212" s="32" t="s">
        <v>26</v>
      </c>
      <c r="B212" s="72" t="s">
        <v>39</v>
      </c>
      <c r="C212" s="94" t="s">
        <v>676</v>
      </c>
      <c r="D212" s="95"/>
      <c r="E212" s="95"/>
      <c r="F212" s="96" t="s">
        <v>677</v>
      </c>
      <c r="G212" s="97" t="s">
        <v>678</v>
      </c>
      <c r="H212" s="132">
        <v>8</v>
      </c>
      <c r="I212" s="132">
        <v>0</v>
      </c>
      <c r="J212" s="132">
        <v>8</v>
      </c>
      <c r="K212" s="127">
        <v>0</v>
      </c>
      <c r="L212" s="127">
        <v>0</v>
      </c>
      <c r="M212" s="127">
        <v>0</v>
      </c>
      <c r="N212" s="127">
        <v>0</v>
      </c>
      <c r="O212" s="125">
        <f t="shared" si="13"/>
        <v>0</v>
      </c>
      <c r="P212" s="80" t="s">
        <v>84</v>
      </c>
      <c r="Q212" s="102" t="s">
        <v>84</v>
      </c>
      <c r="R212" s="102" t="s">
        <v>84</v>
      </c>
      <c r="S212" s="102" t="s">
        <v>84</v>
      </c>
      <c r="T212" s="80"/>
      <c r="U212" s="109"/>
    </row>
    <row r="213" spans="1:21" s="15" customFormat="1" ht="120" x14ac:dyDescent="0.25">
      <c r="A213" s="32" t="s">
        <v>26</v>
      </c>
      <c r="B213" s="72" t="s">
        <v>39</v>
      </c>
      <c r="C213" s="104" t="s">
        <v>776</v>
      </c>
      <c r="D213" s="95"/>
      <c r="E213" s="95"/>
      <c r="F213" s="96" t="s">
        <v>679</v>
      </c>
      <c r="G213" s="97" t="s">
        <v>680</v>
      </c>
      <c r="H213" s="132">
        <v>10305</v>
      </c>
      <c r="I213" s="132">
        <v>3092</v>
      </c>
      <c r="J213" s="132">
        <v>7213</v>
      </c>
      <c r="K213" s="127">
        <v>0</v>
      </c>
      <c r="L213" s="127">
        <v>0</v>
      </c>
      <c r="M213" s="127">
        <v>0</v>
      </c>
      <c r="N213" s="127">
        <v>0</v>
      </c>
      <c r="O213" s="125">
        <f t="shared" si="13"/>
        <v>0</v>
      </c>
      <c r="P213" s="80" t="s">
        <v>84</v>
      </c>
      <c r="Q213" s="102" t="s">
        <v>84</v>
      </c>
      <c r="R213" s="102" t="s">
        <v>84</v>
      </c>
      <c r="S213" s="102" t="s">
        <v>84</v>
      </c>
      <c r="T213" s="80"/>
      <c r="U213" s="109"/>
    </row>
    <row r="214" spans="1:21" s="15" customFormat="1" ht="72" x14ac:dyDescent="0.25">
      <c r="A214" s="32" t="s">
        <v>26</v>
      </c>
      <c r="B214" s="72" t="s">
        <v>39</v>
      </c>
      <c r="C214" s="104" t="s">
        <v>681</v>
      </c>
      <c r="D214" s="95"/>
      <c r="E214" s="95"/>
      <c r="F214" s="96" t="s">
        <v>682</v>
      </c>
      <c r="G214" s="97" t="s">
        <v>683</v>
      </c>
      <c r="H214" s="132">
        <v>10</v>
      </c>
      <c r="I214" s="132">
        <v>10</v>
      </c>
      <c r="J214" s="132">
        <v>0</v>
      </c>
      <c r="K214" s="127">
        <v>121458993</v>
      </c>
      <c r="L214" s="127">
        <v>64135045</v>
      </c>
      <c r="M214" s="127">
        <v>0</v>
      </c>
      <c r="N214" s="127">
        <v>0</v>
      </c>
      <c r="O214" s="125">
        <f t="shared" si="13"/>
        <v>121458993</v>
      </c>
      <c r="P214" s="77" t="s">
        <v>123</v>
      </c>
      <c r="Q214" s="98">
        <v>202300000000305</v>
      </c>
      <c r="R214" s="99" t="s">
        <v>373</v>
      </c>
      <c r="S214" s="99" t="s">
        <v>374</v>
      </c>
      <c r="T214" s="80"/>
      <c r="U214" s="109"/>
    </row>
    <row r="215" spans="1:21" s="15" customFormat="1" ht="96" x14ac:dyDescent="0.25">
      <c r="A215" s="32" t="s">
        <v>26</v>
      </c>
      <c r="B215" s="72" t="s">
        <v>39</v>
      </c>
      <c r="C215" s="94" t="s">
        <v>684</v>
      </c>
      <c r="D215" s="95"/>
      <c r="E215" s="95"/>
      <c r="F215" s="96" t="s">
        <v>685</v>
      </c>
      <c r="G215" s="97" t="s">
        <v>686</v>
      </c>
      <c r="H215" s="132">
        <v>10</v>
      </c>
      <c r="I215" s="132">
        <v>10</v>
      </c>
      <c r="J215" s="132">
        <v>0</v>
      </c>
      <c r="K215" s="127">
        <v>52684342</v>
      </c>
      <c r="L215" s="127">
        <v>15903242</v>
      </c>
      <c r="M215" s="127">
        <v>0</v>
      </c>
      <c r="N215" s="127">
        <v>0</v>
      </c>
      <c r="O215" s="125">
        <f t="shared" si="13"/>
        <v>52684342</v>
      </c>
      <c r="P215" s="77" t="s">
        <v>123</v>
      </c>
      <c r="Q215" s="98">
        <v>202300000000305</v>
      </c>
      <c r="R215" s="99" t="s">
        <v>124</v>
      </c>
      <c r="S215" s="99" t="s">
        <v>658</v>
      </c>
      <c r="T215" s="80"/>
      <c r="U215" s="109"/>
    </row>
    <row r="216" spans="1:21" s="15" customFormat="1" ht="72" x14ac:dyDescent="0.25">
      <c r="A216" s="32" t="s">
        <v>26</v>
      </c>
      <c r="B216" s="72" t="s">
        <v>39</v>
      </c>
      <c r="C216" s="105" t="s">
        <v>687</v>
      </c>
      <c r="D216" s="95"/>
      <c r="E216" s="95"/>
      <c r="F216" s="106" t="s">
        <v>688</v>
      </c>
      <c r="G216" s="97" t="s">
        <v>689</v>
      </c>
      <c r="H216" s="133">
        <v>57</v>
      </c>
      <c r="I216" s="133">
        <v>21</v>
      </c>
      <c r="J216" s="133">
        <v>36</v>
      </c>
      <c r="K216" s="127">
        <v>42046029</v>
      </c>
      <c r="L216" s="127">
        <v>33396807</v>
      </c>
      <c r="M216" s="127">
        <v>0</v>
      </c>
      <c r="N216" s="127">
        <v>0</v>
      </c>
      <c r="O216" s="125">
        <f t="shared" si="13"/>
        <v>42046029</v>
      </c>
      <c r="P216" s="77" t="s">
        <v>123</v>
      </c>
      <c r="Q216" s="98">
        <v>202300000000305</v>
      </c>
      <c r="R216" s="99" t="s">
        <v>124</v>
      </c>
      <c r="S216" s="99" t="s">
        <v>658</v>
      </c>
      <c r="T216" s="80"/>
      <c r="U216" s="109"/>
    </row>
    <row r="217" spans="1:21" s="15" customFormat="1" ht="108" x14ac:dyDescent="0.25">
      <c r="A217" s="32" t="s">
        <v>26</v>
      </c>
      <c r="B217" s="72" t="s">
        <v>39</v>
      </c>
      <c r="C217" s="94" t="s">
        <v>690</v>
      </c>
      <c r="D217" s="95"/>
      <c r="E217" s="95"/>
      <c r="F217" s="96" t="s">
        <v>691</v>
      </c>
      <c r="G217" s="100" t="s">
        <v>692</v>
      </c>
      <c r="H217" s="132">
        <v>17</v>
      </c>
      <c r="I217" s="132">
        <v>12</v>
      </c>
      <c r="J217" s="132">
        <v>5</v>
      </c>
      <c r="K217" s="127">
        <v>301349609</v>
      </c>
      <c r="L217" s="127">
        <v>54164570</v>
      </c>
      <c r="M217" s="127">
        <v>99881733</v>
      </c>
      <c r="N217" s="127">
        <v>0</v>
      </c>
      <c r="O217" s="125">
        <f t="shared" si="13"/>
        <v>401231342</v>
      </c>
      <c r="P217" s="77" t="s">
        <v>123</v>
      </c>
      <c r="Q217" s="98">
        <v>202300000000305</v>
      </c>
      <c r="R217" s="99" t="s">
        <v>479</v>
      </c>
      <c r="S217" s="99" t="s">
        <v>639</v>
      </c>
      <c r="T217" s="80"/>
      <c r="U217" s="109"/>
    </row>
    <row r="218" spans="1:21" s="15" customFormat="1" ht="96" x14ac:dyDescent="0.25">
      <c r="A218" s="32" t="s">
        <v>26</v>
      </c>
      <c r="B218" s="72" t="s">
        <v>39</v>
      </c>
      <c r="C218" s="94" t="s">
        <v>322</v>
      </c>
      <c r="D218" s="95"/>
      <c r="E218" s="95"/>
      <c r="F218" s="96" t="s">
        <v>323</v>
      </c>
      <c r="G218" s="97" t="s">
        <v>324</v>
      </c>
      <c r="H218" s="132">
        <v>0</v>
      </c>
      <c r="I218" s="132">
        <v>0</v>
      </c>
      <c r="J218" s="132">
        <v>0</v>
      </c>
      <c r="K218" s="127">
        <v>0</v>
      </c>
      <c r="L218" s="127">
        <v>0</v>
      </c>
      <c r="M218" s="127">
        <v>0</v>
      </c>
      <c r="N218" s="127">
        <v>0</v>
      </c>
      <c r="O218" s="125">
        <f t="shared" si="13"/>
        <v>0</v>
      </c>
      <c r="P218" s="80" t="s">
        <v>84</v>
      </c>
      <c r="Q218" s="102" t="s">
        <v>84</v>
      </c>
      <c r="R218" s="102" t="s">
        <v>84</v>
      </c>
      <c r="S218" s="102" t="s">
        <v>84</v>
      </c>
      <c r="T218" s="80"/>
      <c r="U218" s="109"/>
    </row>
    <row r="219" spans="1:21" s="15" customFormat="1" ht="72" x14ac:dyDescent="0.25">
      <c r="A219" s="32" t="s">
        <v>26</v>
      </c>
      <c r="B219" s="72" t="s">
        <v>39</v>
      </c>
      <c r="C219" s="104" t="s">
        <v>693</v>
      </c>
      <c r="D219" s="95"/>
      <c r="E219" s="95"/>
      <c r="F219" s="96" t="s">
        <v>694</v>
      </c>
      <c r="G219" s="97" t="s">
        <v>695</v>
      </c>
      <c r="H219" s="132">
        <v>200</v>
      </c>
      <c r="I219" s="132">
        <v>0</v>
      </c>
      <c r="J219" s="132">
        <v>200</v>
      </c>
      <c r="K219" s="127">
        <v>0</v>
      </c>
      <c r="L219" s="127">
        <v>0</v>
      </c>
      <c r="M219" s="127">
        <v>60005733</v>
      </c>
      <c r="N219" s="127">
        <v>0</v>
      </c>
      <c r="O219" s="125">
        <f t="shared" si="13"/>
        <v>60005733</v>
      </c>
      <c r="P219" s="77" t="s">
        <v>123</v>
      </c>
      <c r="Q219" s="98">
        <v>202300000000305</v>
      </c>
      <c r="R219" s="99" t="s">
        <v>315</v>
      </c>
      <c r="S219" s="99" t="s">
        <v>316</v>
      </c>
      <c r="T219" s="80"/>
      <c r="U219" s="109"/>
    </row>
    <row r="220" spans="1:21" s="15" customFormat="1" ht="144" x14ac:dyDescent="0.25">
      <c r="A220" s="32" t="s">
        <v>26</v>
      </c>
      <c r="B220" s="72" t="s">
        <v>39</v>
      </c>
      <c r="C220" s="104" t="s">
        <v>777</v>
      </c>
      <c r="D220" s="95"/>
      <c r="E220" s="95"/>
      <c r="F220" s="96" t="s">
        <v>696</v>
      </c>
      <c r="G220" s="96" t="s">
        <v>697</v>
      </c>
      <c r="H220" s="132">
        <v>2</v>
      </c>
      <c r="I220" s="132">
        <v>0</v>
      </c>
      <c r="J220" s="132">
        <v>2</v>
      </c>
      <c r="K220" s="127">
        <v>0</v>
      </c>
      <c r="L220" s="127">
        <v>0</v>
      </c>
      <c r="M220" s="127">
        <v>180017200</v>
      </c>
      <c r="N220" s="127">
        <v>0</v>
      </c>
      <c r="O220" s="125">
        <f t="shared" si="13"/>
        <v>180017200</v>
      </c>
      <c r="P220" s="77" t="s">
        <v>123</v>
      </c>
      <c r="Q220" s="98">
        <v>202300000000305</v>
      </c>
      <c r="R220" s="99" t="s">
        <v>162</v>
      </c>
      <c r="S220" s="99" t="s">
        <v>635</v>
      </c>
      <c r="T220" s="80"/>
      <c r="U220" s="109"/>
    </row>
    <row r="221" spans="1:21" s="15" customFormat="1" ht="144" x14ac:dyDescent="0.25">
      <c r="A221" s="32" t="s">
        <v>26</v>
      </c>
      <c r="B221" s="72" t="s">
        <v>39</v>
      </c>
      <c r="C221" s="104" t="s">
        <v>698</v>
      </c>
      <c r="D221" s="95"/>
      <c r="E221" s="95"/>
      <c r="F221" s="96" t="s">
        <v>699</v>
      </c>
      <c r="G221" s="97" t="s">
        <v>697</v>
      </c>
      <c r="H221" s="132">
        <v>2</v>
      </c>
      <c r="I221" s="132">
        <v>0</v>
      </c>
      <c r="J221" s="132">
        <v>2</v>
      </c>
      <c r="K221" s="127">
        <v>0</v>
      </c>
      <c r="L221" s="127">
        <v>0</v>
      </c>
      <c r="M221" s="127">
        <v>0</v>
      </c>
      <c r="N221" s="127">
        <v>0</v>
      </c>
      <c r="O221" s="125">
        <f t="shared" si="13"/>
        <v>0</v>
      </c>
      <c r="P221" s="80" t="s">
        <v>84</v>
      </c>
      <c r="Q221" s="102" t="s">
        <v>84</v>
      </c>
      <c r="R221" s="102" t="s">
        <v>84</v>
      </c>
      <c r="S221" s="102" t="s">
        <v>84</v>
      </c>
      <c r="T221" s="80"/>
      <c r="U221" s="109"/>
    </row>
    <row r="222" spans="1:21" s="15" customFormat="1" ht="60" x14ac:dyDescent="0.25">
      <c r="A222" s="32" t="s">
        <v>26</v>
      </c>
      <c r="B222" s="33" t="s">
        <v>632</v>
      </c>
      <c r="C222" s="72" t="s">
        <v>150</v>
      </c>
      <c r="D222" s="81" t="s">
        <v>151</v>
      </c>
      <c r="E222" s="28" t="s">
        <v>151</v>
      </c>
      <c r="F222" s="26" t="s">
        <v>152</v>
      </c>
      <c r="G222" s="101" t="s">
        <v>153</v>
      </c>
      <c r="H222" s="129"/>
      <c r="I222" s="129"/>
      <c r="J222" s="45">
        <v>7449526611.2893143</v>
      </c>
      <c r="K222" s="127">
        <v>0</v>
      </c>
      <c r="L222" s="127">
        <v>0</v>
      </c>
      <c r="M222" s="127">
        <v>0</v>
      </c>
      <c r="N222" s="127">
        <v>0</v>
      </c>
      <c r="O222" s="125">
        <f t="shared" si="13"/>
        <v>0</v>
      </c>
      <c r="P222" s="80" t="s">
        <v>84</v>
      </c>
      <c r="Q222" s="102" t="s">
        <v>84</v>
      </c>
      <c r="R222" s="102" t="s">
        <v>84</v>
      </c>
      <c r="S222" s="102" t="s">
        <v>84</v>
      </c>
      <c r="T222" s="80"/>
      <c r="U222" s="109"/>
    </row>
    <row r="223" spans="1:21" s="15" customFormat="1" ht="60" x14ac:dyDescent="0.25">
      <c r="A223" s="32" t="s">
        <v>26</v>
      </c>
      <c r="B223" s="33" t="s">
        <v>632</v>
      </c>
      <c r="C223" s="72" t="s">
        <v>154</v>
      </c>
      <c r="D223" s="28" t="s">
        <v>151</v>
      </c>
      <c r="E223" s="28" t="s">
        <v>151</v>
      </c>
      <c r="F223" s="26" t="s">
        <v>155</v>
      </c>
      <c r="G223" s="101" t="s">
        <v>153</v>
      </c>
      <c r="H223" s="129"/>
      <c r="I223" s="129"/>
      <c r="J223" s="45">
        <v>7449526611.2893143</v>
      </c>
      <c r="K223" s="127">
        <v>0</v>
      </c>
      <c r="L223" s="127">
        <v>0</v>
      </c>
      <c r="M223" s="127">
        <v>0</v>
      </c>
      <c r="N223" s="127">
        <v>0</v>
      </c>
      <c r="O223" s="125">
        <f t="shared" si="13"/>
        <v>0</v>
      </c>
      <c r="P223" s="80" t="s">
        <v>84</v>
      </c>
      <c r="Q223" s="102" t="s">
        <v>84</v>
      </c>
      <c r="R223" s="102" t="s">
        <v>84</v>
      </c>
      <c r="S223" s="102" t="s">
        <v>84</v>
      </c>
      <c r="T223" s="80"/>
      <c r="U223" s="109"/>
    </row>
    <row r="224" spans="1:21" ht="60" x14ac:dyDescent="0.25">
      <c r="A224" s="31" t="s">
        <v>3</v>
      </c>
      <c r="B224" s="22" t="s">
        <v>41</v>
      </c>
      <c r="C224" s="35" t="s">
        <v>702</v>
      </c>
      <c r="D224" s="29"/>
      <c r="E224" s="29"/>
      <c r="F224" s="35" t="s">
        <v>703</v>
      </c>
      <c r="G224" s="35" t="s">
        <v>704</v>
      </c>
      <c r="H224" s="50">
        <f>+I224+J224</f>
        <v>1</v>
      </c>
      <c r="I224" s="50">
        <v>0</v>
      </c>
      <c r="J224" s="124">
        <v>1</v>
      </c>
      <c r="K224" s="16">
        <v>0</v>
      </c>
      <c r="L224" s="16">
        <v>0</v>
      </c>
      <c r="M224" s="16">
        <v>0</v>
      </c>
      <c r="N224" s="16"/>
      <c r="O224" s="16">
        <f>+K224+M224+N224</f>
        <v>0</v>
      </c>
      <c r="P224" s="59" t="s">
        <v>84</v>
      </c>
      <c r="Q224" s="53" t="s">
        <v>85</v>
      </c>
      <c r="R224" s="53" t="s">
        <v>85</v>
      </c>
      <c r="S224" s="53" t="s">
        <v>85</v>
      </c>
      <c r="T224" s="53" t="s">
        <v>85</v>
      </c>
      <c r="U224" s="38"/>
    </row>
    <row r="225" spans="1:21" ht="60" x14ac:dyDescent="0.25">
      <c r="A225" s="31" t="s">
        <v>3</v>
      </c>
      <c r="B225" s="22" t="s">
        <v>41</v>
      </c>
      <c r="C225" s="35" t="s">
        <v>705</v>
      </c>
      <c r="D225" s="29"/>
      <c r="E225" s="29"/>
      <c r="F225" s="35" t="s">
        <v>706</v>
      </c>
      <c r="G225" s="35" t="s">
        <v>707</v>
      </c>
      <c r="H225" s="50">
        <f t="shared" ref="H225:H246" si="14">+I225+J225</f>
        <v>211</v>
      </c>
      <c r="I225" s="50">
        <v>0</v>
      </c>
      <c r="J225" s="124">
        <v>211</v>
      </c>
      <c r="K225" s="16">
        <v>0</v>
      </c>
      <c r="L225" s="16">
        <v>0</v>
      </c>
      <c r="M225" s="16">
        <f>47262057/2</f>
        <v>23631028.5</v>
      </c>
      <c r="N225" s="16">
        <f>1302737943/2</f>
        <v>651368971.5</v>
      </c>
      <c r="O225" s="16">
        <f t="shared" ref="O225:O246" si="15">+K225+M225+N225</f>
        <v>675000000</v>
      </c>
      <c r="P225" s="62" t="s">
        <v>53</v>
      </c>
      <c r="Q225" s="64">
        <v>202300000000303</v>
      </c>
      <c r="R225" s="62" t="s">
        <v>708</v>
      </c>
      <c r="S225" s="62" t="s">
        <v>709</v>
      </c>
      <c r="T225" s="62" t="s">
        <v>710</v>
      </c>
      <c r="U225" s="38"/>
    </row>
    <row r="226" spans="1:21" ht="60" x14ac:dyDescent="0.25">
      <c r="A226" s="31" t="s">
        <v>3</v>
      </c>
      <c r="B226" s="22" t="s">
        <v>41</v>
      </c>
      <c r="C226" s="35" t="s">
        <v>711</v>
      </c>
      <c r="D226" s="29"/>
      <c r="E226" s="29"/>
      <c r="F226" s="35" t="s">
        <v>712</v>
      </c>
      <c r="G226" s="35" t="s">
        <v>713</v>
      </c>
      <c r="H226" s="50">
        <f t="shared" si="14"/>
        <v>500</v>
      </c>
      <c r="I226" s="50">
        <v>0</v>
      </c>
      <c r="J226" s="124">
        <v>500</v>
      </c>
      <c r="K226" s="16">
        <v>0</v>
      </c>
      <c r="L226" s="16">
        <v>0</v>
      </c>
      <c r="M226" s="16">
        <v>23631028.5</v>
      </c>
      <c r="N226" s="16">
        <v>651368971.5</v>
      </c>
      <c r="O226" s="16">
        <f t="shared" si="15"/>
        <v>675000000</v>
      </c>
      <c r="P226" s="62" t="s">
        <v>53</v>
      </c>
      <c r="Q226" s="64">
        <v>202300000000303</v>
      </c>
      <c r="R226" s="62" t="s">
        <v>708</v>
      </c>
      <c r="S226" s="62" t="s">
        <v>709</v>
      </c>
      <c r="T226" s="62" t="s">
        <v>710</v>
      </c>
      <c r="U226" s="38"/>
    </row>
    <row r="227" spans="1:21" ht="60" x14ac:dyDescent="0.25">
      <c r="A227" s="31" t="s">
        <v>3</v>
      </c>
      <c r="B227" s="22" t="s">
        <v>41</v>
      </c>
      <c r="C227" s="35" t="s">
        <v>711</v>
      </c>
      <c r="D227" s="29"/>
      <c r="E227" s="29"/>
      <c r="F227" s="35" t="s">
        <v>714</v>
      </c>
      <c r="G227" s="35" t="s">
        <v>715</v>
      </c>
      <c r="H227" s="50">
        <f t="shared" si="14"/>
        <v>1</v>
      </c>
      <c r="I227" s="50">
        <v>0</v>
      </c>
      <c r="J227" s="124">
        <v>1</v>
      </c>
      <c r="K227" s="16">
        <v>0</v>
      </c>
      <c r="L227" s="16">
        <v>0</v>
      </c>
      <c r="M227" s="16">
        <v>0</v>
      </c>
      <c r="N227" s="16">
        <v>0</v>
      </c>
      <c r="O227" s="16">
        <f t="shared" si="15"/>
        <v>0</v>
      </c>
      <c r="P227" s="59" t="s">
        <v>84</v>
      </c>
      <c r="Q227" s="53" t="s">
        <v>85</v>
      </c>
      <c r="R227" s="53" t="s">
        <v>85</v>
      </c>
      <c r="S227" s="53" t="s">
        <v>85</v>
      </c>
      <c r="T227" s="53" t="s">
        <v>85</v>
      </c>
      <c r="U227" s="38"/>
    </row>
    <row r="228" spans="1:21" ht="96" x14ac:dyDescent="0.25">
      <c r="A228" s="31" t="s">
        <v>3</v>
      </c>
      <c r="B228" s="22" t="s">
        <v>41</v>
      </c>
      <c r="C228" s="35" t="s">
        <v>716</v>
      </c>
      <c r="D228" s="29"/>
      <c r="E228" s="29"/>
      <c r="F228" s="35" t="s">
        <v>717</v>
      </c>
      <c r="G228" s="35" t="s">
        <v>718</v>
      </c>
      <c r="H228" s="50">
        <f t="shared" si="14"/>
        <v>50</v>
      </c>
      <c r="I228" s="50">
        <v>0</v>
      </c>
      <c r="J228" s="124">
        <v>50</v>
      </c>
      <c r="K228" s="16">
        <v>0</v>
      </c>
      <c r="L228" s="16">
        <v>0</v>
      </c>
      <c r="M228" s="16">
        <v>0</v>
      </c>
      <c r="N228" s="47">
        <v>550000000</v>
      </c>
      <c r="O228" s="16">
        <f t="shared" si="15"/>
        <v>550000000</v>
      </c>
      <c r="P228" s="62" t="s">
        <v>53</v>
      </c>
      <c r="Q228" s="64">
        <v>202300000000303</v>
      </c>
      <c r="R228" s="62" t="s">
        <v>719</v>
      </c>
      <c r="S228" s="62" t="s">
        <v>720</v>
      </c>
      <c r="T228" s="53" t="s">
        <v>721</v>
      </c>
      <c r="U228" s="38"/>
    </row>
    <row r="229" spans="1:21" ht="60" x14ac:dyDescent="0.25">
      <c r="A229" s="31" t="s">
        <v>3</v>
      </c>
      <c r="B229" s="22" t="s">
        <v>41</v>
      </c>
      <c r="C229" s="35" t="s">
        <v>722</v>
      </c>
      <c r="D229" s="29"/>
      <c r="E229" s="29"/>
      <c r="F229" s="35" t="s">
        <v>723</v>
      </c>
      <c r="G229" s="35" t="s">
        <v>724</v>
      </c>
      <c r="H229" s="50">
        <f t="shared" si="14"/>
        <v>0.9</v>
      </c>
      <c r="I229" s="50">
        <v>0</v>
      </c>
      <c r="J229" s="50">
        <v>0.9</v>
      </c>
      <c r="K229" s="16">
        <v>0</v>
      </c>
      <c r="L229" s="16">
        <v>0</v>
      </c>
      <c r="M229" s="16">
        <v>0</v>
      </c>
      <c r="N229" s="16">
        <v>0</v>
      </c>
      <c r="O229" s="16">
        <f t="shared" si="15"/>
        <v>0</v>
      </c>
      <c r="P229" s="59" t="s">
        <v>84</v>
      </c>
      <c r="Q229" s="53" t="s">
        <v>85</v>
      </c>
      <c r="R229" s="53" t="s">
        <v>85</v>
      </c>
      <c r="S229" s="53" t="s">
        <v>85</v>
      </c>
      <c r="T229" s="53" t="s">
        <v>85</v>
      </c>
      <c r="U229" s="38"/>
    </row>
    <row r="230" spans="1:21" ht="60" x14ac:dyDescent="0.25">
      <c r="A230" s="31" t="s">
        <v>3</v>
      </c>
      <c r="B230" s="22" t="s">
        <v>41</v>
      </c>
      <c r="C230" s="35" t="s">
        <v>702</v>
      </c>
      <c r="D230" s="29"/>
      <c r="E230" s="29"/>
      <c r="F230" s="85" t="s">
        <v>725</v>
      </c>
      <c r="G230" s="35" t="s">
        <v>726</v>
      </c>
      <c r="H230" s="50">
        <f t="shared" si="14"/>
        <v>16</v>
      </c>
      <c r="I230" s="50">
        <v>0</v>
      </c>
      <c r="J230" s="124">
        <v>16</v>
      </c>
      <c r="K230" s="16">
        <v>0</v>
      </c>
      <c r="L230" s="16">
        <v>0</v>
      </c>
      <c r="M230" s="16">
        <v>0</v>
      </c>
      <c r="N230" s="16">
        <v>0</v>
      </c>
      <c r="O230" s="16">
        <f t="shared" si="15"/>
        <v>0</v>
      </c>
      <c r="P230" s="59" t="s">
        <v>84</v>
      </c>
      <c r="Q230" s="53" t="s">
        <v>85</v>
      </c>
      <c r="R230" s="53" t="s">
        <v>85</v>
      </c>
      <c r="S230" s="53" t="s">
        <v>85</v>
      </c>
      <c r="T230" s="53" t="s">
        <v>85</v>
      </c>
      <c r="U230" s="38"/>
    </row>
    <row r="231" spans="1:21" ht="60" x14ac:dyDescent="0.25">
      <c r="A231" s="31" t="s">
        <v>3</v>
      </c>
      <c r="B231" s="22" t="s">
        <v>41</v>
      </c>
      <c r="C231" s="35" t="s">
        <v>727</v>
      </c>
      <c r="D231" s="29"/>
      <c r="E231" s="29"/>
      <c r="F231" s="85" t="s">
        <v>728</v>
      </c>
      <c r="G231" s="35" t="s">
        <v>729</v>
      </c>
      <c r="H231" s="50">
        <f t="shared" si="14"/>
        <v>0.9</v>
      </c>
      <c r="I231" s="50">
        <v>0</v>
      </c>
      <c r="J231" s="122">
        <v>0.9</v>
      </c>
      <c r="K231" s="16">
        <v>0</v>
      </c>
      <c r="L231" s="16">
        <v>0</v>
      </c>
      <c r="M231" s="16">
        <v>0</v>
      </c>
      <c r="N231" s="16">
        <v>0</v>
      </c>
      <c r="O231" s="16">
        <f t="shared" si="15"/>
        <v>0</v>
      </c>
      <c r="P231" s="59" t="s">
        <v>84</v>
      </c>
      <c r="Q231" s="53" t="s">
        <v>85</v>
      </c>
      <c r="R231" s="53" t="s">
        <v>85</v>
      </c>
      <c r="S231" s="53" t="s">
        <v>85</v>
      </c>
      <c r="T231" s="53" t="s">
        <v>85</v>
      </c>
      <c r="U231" s="38"/>
    </row>
    <row r="232" spans="1:21" ht="60" x14ac:dyDescent="0.25">
      <c r="A232" s="31" t="s">
        <v>3</v>
      </c>
      <c r="B232" s="22" t="s">
        <v>41</v>
      </c>
      <c r="C232" s="35" t="s">
        <v>730</v>
      </c>
      <c r="D232" s="29"/>
      <c r="E232" s="29"/>
      <c r="F232" s="85" t="s">
        <v>731</v>
      </c>
      <c r="G232" s="35" t="s">
        <v>732</v>
      </c>
      <c r="H232" s="50">
        <f t="shared" si="14"/>
        <v>77</v>
      </c>
      <c r="I232" s="50">
        <v>0</v>
      </c>
      <c r="J232" s="124">
        <v>77</v>
      </c>
      <c r="K232" s="16">
        <v>0</v>
      </c>
      <c r="L232" s="16">
        <v>0</v>
      </c>
      <c r="M232" s="16">
        <v>0</v>
      </c>
      <c r="N232" s="16">
        <v>0</v>
      </c>
      <c r="O232" s="16">
        <f t="shared" si="15"/>
        <v>0</v>
      </c>
      <c r="P232" s="59" t="s">
        <v>84</v>
      </c>
      <c r="Q232" s="53" t="s">
        <v>85</v>
      </c>
      <c r="R232" s="53" t="s">
        <v>85</v>
      </c>
      <c r="S232" s="53" t="s">
        <v>85</v>
      </c>
      <c r="T232" s="53" t="s">
        <v>85</v>
      </c>
      <c r="U232" s="38"/>
    </row>
    <row r="233" spans="1:21" ht="60" x14ac:dyDescent="0.25">
      <c r="A233" s="31" t="s">
        <v>3</v>
      </c>
      <c r="B233" s="22" t="s">
        <v>41</v>
      </c>
      <c r="C233" s="35" t="s">
        <v>733</v>
      </c>
      <c r="D233" s="29"/>
      <c r="E233" s="29"/>
      <c r="F233" s="35" t="s">
        <v>734</v>
      </c>
      <c r="G233" s="35" t="s">
        <v>735</v>
      </c>
      <c r="H233" s="50">
        <f t="shared" si="14"/>
        <v>1</v>
      </c>
      <c r="I233" s="50">
        <v>0</v>
      </c>
      <c r="J233" s="122">
        <v>1</v>
      </c>
      <c r="K233" s="16">
        <v>0</v>
      </c>
      <c r="L233" s="16">
        <v>0</v>
      </c>
      <c r="M233" s="16">
        <v>0</v>
      </c>
      <c r="N233" s="16">
        <v>0</v>
      </c>
      <c r="O233" s="16">
        <f t="shared" si="15"/>
        <v>0</v>
      </c>
      <c r="P233" s="59" t="s">
        <v>84</v>
      </c>
      <c r="Q233" s="53" t="s">
        <v>85</v>
      </c>
      <c r="R233" s="53" t="s">
        <v>85</v>
      </c>
      <c r="S233" s="53" t="s">
        <v>85</v>
      </c>
      <c r="T233" s="53" t="s">
        <v>85</v>
      </c>
      <c r="U233" s="38"/>
    </row>
    <row r="234" spans="1:21" ht="144" x14ac:dyDescent="0.25">
      <c r="A234" s="31" t="s">
        <v>3</v>
      </c>
      <c r="B234" s="22" t="s">
        <v>39</v>
      </c>
      <c r="C234" s="25" t="s">
        <v>736</v>
      </c>
      <c r="D234" s="29"/>
      <c r="E234" s="29"/>
      <c r="F234" s="25" t="s">
        <v>737</v>
      </c>
      <c r="G234" s="107" t="s">
        <v>738</v>
      </c>
      <c r="H234" s="50">
        <f t="shared" si="14"/>
        <v>16500</v>
      </c>
      <c r="I234" s="124">
        <v>0</v>
      </c>
      <c r="J234" s="124">
        <v>16500</v>
      </c>
      <c r="K234" s="16">
        <v>0</v>
      </c>
      <c r="L234" s="16">
        <v>0</v>
      </c>
      <c r="M234" s="16">
        <v>0</v>
      </c>
      <c r="N234" s="16">
        <v>0</v>
      </c>
      <c r="O234" s="16">
        <f t="shared" si="15"/>
        <v>0</v>
      </c>
      <c r="P234" s="59" t="s">
        <v>84</v>
      </c>
      <c r="Q234" s="53" t="s">
        <v>85</v>
      </c>
      <c r="R234" s="53" t="s">
        <v>85</v>
      </c>
      <c r="S234" s="53" t="s">
        <v>85</v>
      </c>
      <c r="T234" s="53" t="s">
        <v>85</v>
      </c>
      <c r="U234" s="38"/>
    </row>
    <row r="235" spans="1:21" ht="132" x14ac:dyDescent="0.25">
      <c r="A235" s="31" t="s">
        <v>3</v>
      </c>
      <c r="B235" s="22" t="s">
        <v>39</v>
      </c>
      <c r="C235" s="25" t="s">
        <v>739</v>
      </c>
      <c r="D235" s="29"/>
      <c r="E235" s="29"/>
      <c r="F235" s="25" t="s">
        <v>740</v>
      </c>
      <c r="G235" s="107" t="s">
        <v>741</v>
      </c>
      <c r="H235" s="50">
        <f t="shared" si="14"/>
        <v>0.9</v>
      </c>
      <c r="I235" s="124">
        <v>0</v>
      </c>
      <c r="J235" s="124">
        <v>0.9</v>
      </c>
      <c r="K235" s="16">
        <v>0</v>
      </c>
      <c r="L235" s="16">
        <v>0</v>
      </c>
      <c r="M235" s="16">
        <v>0</v>
      </c>
      <c r="N235" s="16">
        <v>0</v>
      </c>
      <c r="O235" s="16">
        <f t="shared" si="15"/>
        <v>0</v>
      </c>
      <c r="P235" s="59" t="s">
        <v>84</v>
      </c>
      <c r="Q235" s="53" t="s">
        <v>85</v>
      </c>
      <c r="R235" s="53" t="s">
        <v>85</v>
      </c>
      <c r="S235" s="53" t="s">
        <v>85</v>
      </c>
      <c r="T235" s="53" t="s">
        <v>85</v>
      </c>
      <c r="U235" s="38"/>
    </row>
    <row r="236" spans="1:21" ht="144" x14ac:dyDescent="0.25">
      <c r="A236" s="31" t="s">
        <v>3</v>
      </c>
      <c r="B236" s="22" t="s">
        <v>39</v>
      </c>
      <c r="C236" s="25" t="s">
        <v>742</v>
      </c>
      <c r="D236" s="29"/>
      <c r="E236" s="29"/>
      <c r="F236" s="25" t="s">
        <v>743</v>
      </c>
      <c r="G236" s="107" t="s">
        <v>744</v>
      </c>
      <c r="H236" s="50">
        <f>+I236+J236</f>
        <v>0.9</v>
      </c>
      <c r="I236" s="46">
        <v>0.9</v>
      </c>
      <c r="J236" s="124">
        <v>0</v>
      </c>
      <c r="K236" s="16">
        <v>48980604.587520011</v>
      </c>
      <c r="L236" s="16">
        <v>63612966.400000006</v>
      </c>
      <c r="M236" s="16">
        <v>376441562.65413338</v>
      </c>
      <c r="N236" s="16">
        <v>12249901</v>
      </c>
      <c r="O236" s="16">
        <f t="shared" si="15"/>
        <v>437672068.24165338</v>
      </c>
      <c r="P236" s="60" t="s">
        <v>123</v>
      </c>
      <c r="Q236" s="64">
        <v>202300000000305</v>
      </c>
      <c r="R236" s="62" t="s">
        <v>745</v>
      </c>
      <c r="S236" s="62" t="s">
        <v>658</v>
      </c>
      <c r="T236" s="62" t="s">
        <v>746</v>
      </c>
      <c r="U236" s="38"/>
    </row>
    <row r="237" spans="1:21" ht="72" x14ac:dyDescent="0.25">
      <c r="A237" s="31" t="s">
        <v>3</v>
      </c>
      <c r="B237" s="22" t="s">
        <v>41</v>
      </c>
      <c r="C237" s="35" t="s">
        <v>747</v>
      </c>
      <c r="D237" s="29"/>
      <c r="E237" s="29"/>
      <c r="F237" s="23" t="s">
        <v>748</v>
      </c>
      <c r="G237" s="35" t="s">
        <v>749</v>
      </c>
      <c r="H237" s="50">
        <f>+I237+J237</f>
        <v>0.9</v>
      </c>
      <c r="I237" s="50">
        <v>0</v>
      </c>
      <c r="J237" s="50">
        <v>0.9</v>
      </c>
      <c r="K237" s="16">
        <v>0</v>
      </c>
      <c r="L237" s="16">
        <v>0</v>
      </c>
      <c r="M237" s="16">
        <v>0</v>
      </c>
      <c r="N237" s="16">
        <v>0</v>
      </c>
      <c r="O237" s="16">
        <f t="shared" si="15"/>
        <v>0</v>
      </c>
      <c r="P237" s="59" t="s">
        <v>84</v>
      </c>
      <c r="Q237" s="53" t="s">
        <v>85</v>
      </c>
      <c r="R237" s="53" t="s">
        <v>85</v>
      </c>
      <c r="S237" s="53" t="s">
        <v>85</v>
      </c>
      <c r="T237" s="53" t="s">
        <v>85</v>
      </c>
      <c r="U237" s="38"/>
    </row>
    <row r="238" spans="1:21" ht="192" x14ac:dyDescent="0.25">
      <c r="A238" s="31" t="s">
        <v>3</v>
      </c>
      <c r="B238" s="22" t="s">
        <v>41</v>
      </c>
      <c r="C238" s="35" t="s">
        <v>750</v>
      </c>
      <c r="D238" s="29"/>
      <c r="E238" s="29"/>
      <c r="F238" s="35" t="s">
        <v>751</v>
      </c>
      <c r="G238" s="23" t="s">
        <v>752</v>
      </c>
      <c r="H238" s="50">
        <f t="shared" si="14"/>
        <v>13000</v>
      </c>
      <c r="I238" s="50">
        <v>0</v>
      </c>
      <c r="J238" s="50">
        <v>13000</v>
      </c>
      <c r="K238" s="16">
        <v>0</v>
      </c>
      <c r="L238" s="16">
        <v>0</v>
      </c>
      <c r="M238" s="16">
        <v>0</v>
      </c>
      <c r="N238" s="16">
        <v>0</v>
      </c>
      <c r="O238" s="16">
        <f t="shared" si="15"/>
        <v>0</v>
      </c>
      <c r="P238" s="59" t="s">
        <v>84</v>
      </c>
      <c r="Q238" s="53" t="s">
        <v>85</v>
      </c>
      <c r="R238" s="53" t="s">
        <v>85</v>
      </c>
      <c r="S238" s="53" t="s">
        <v>85</v>
      </c>
      <c r="T238" s="53" t="s">
        <v>85</v>
      </c>
      <c r="U238" s="38"/>
    </row>
    <row r="239" spans="1:21" ht="192" x14ac:dyDescent="0.25">
      <c r="A239" s="31" t="s">
        <v>3</v>
      </c>
      <c r="B239" s="22" t="s">
        <v>41</v>
      </c>
      <c r="C239" s="35" t="s">
        <v>753</v>
      </c>
      <c r="D239" s="29"/>
      <c r="E239" s="29"/>
      <c r="F239" s="23" t="s">
        <v>754</v>
      </c>
      <c r="G239" s="23" t="s">
        <v>755</v>
      </c>
      <c r="H239" s="50">
        <f t="shared" si="14"/>
        <v>40</v>
      </c>
      <c r="I239" s="50">
        <v>0</v>
      </c>
      <c r="J239" s="50">
        <v>40</v>
      </c>
      <c r="K239" s="16">
        <v>0</v>
      </c>
      <c r="L239" s="16">
        <v>0</v>
      </c>
      <c r="M239" s="16">
        <v>0</v>
      </c>
      <c r="N239" s="16">
        <v>0</v>
      </c>
      <c r="O239" s="16">
        <f t="shared" si="15"/>
        <v>0</v>
      </c>
      <c r="P239" s="59" t="s">
        <v>84</v>
      </c>
      <c r="Q239" s="53" t="s">
        <v>85</v>
      </c>
      <c r="R239" s="53" t="s">
        <v>85</v>
      </c>
      <c r="S239" s="53" t="s">
        <v>85</v>
      </c>
      <c r="T239" s="53" t="s">
        <v>85</v>
      </c>
      <c r="U239" s="38"/>
    </row>
    <row r="240" spans="1:21" ht="60" x14ac:dyDescent="0.25">
      <c r="A240" s="31" t="s">
        <v>3</v>
      </c>
      <c r="B240" s="22" t="s">
        <v>41</v>
      </c>
      <c r="C240" s="35" t="s">
        <v>756</v>
      </c>
      <c r="D240" s="29"/>
      <c r="E240" s="29"/>
      <c r="F240" s="35" t="s">
        <v>757</v>
      </c>
      <c r="G240" s="35" t="s">
        <v>758</v>
      </c>
      <c r="H240" s="50">
        <f t="shared" si="14"/>
        <v>0.9</v>
      </c>
      <c r="I240" s="50">
        <v>0</v>
      </c>
      <c r="J240" s="50">
        <v>0.9</v>
      </c>
      <c r="K240" s="16"/>
      <c r="L240" s="16"/>
      <c r="M240" s="16"/>
      <c r="N240" s="16"/>
      <c r="O240" s="16">
        <f>+K240+M240+N240</f>
        <v>0</v>
      </c>
      <c r="P240" s="59" t="s">
        <v>84</v>
      </c>
      <c r="Q240" s="53" t="s">
        <v>85</v>
      </c>
      <c r="R240" s="53" t="s">
        <v>85</v>
      </c>
      <c r="S240" s="53" t="s">
        <v>85</v>
      </c>
      <c r="T240" s="53" t="s">
        <v>85</v>
      </c>
      <c r="U240" s="38"/>
    </row>
    <row r="241" spans="1:21" ht="60" x14ac:dyDescent="0.25">
      <c r="A241" s="31" t="s">
        <v>3</v>
      </c>
      <c r="B241" s="22" t="s">
        <v>41</v>
      </c>
      <c r="C241" s="85" t="s">
        <v>759</v>
      </c>
      <c r="D241" s="29"/>
      <c r="E241" s="29"/>
      <c r="F241" s="63" t="s">
        <v>760</v>
      </c>
      <c r="G241" s="85" t="s">
        <v>761</v>
      </c>
      <c r="H241" s="50">
        <f t="shared" si="14"/>
        <v>0.9</v>
      </c>
      <c r="I241" s="50">
        <v>0</v>
      </c>
      <c r="J241" s="50">
        <v>0.9</v>
      </c>
      <c r="K241" s="16"/>
      <c r="L241" s="16"/>
      <c r="M241" s="16"/>
      <c r="N241" s="16"/>
      <c r="O241" s="16">
        <f t="shared" si="15"/>
        <v>0</v>
      </c>
      <c r="P241" s="59" t="s">
        <v>84</v>
      </c>
      <c r="Q241" s="53" t="s">
        <v>85</v>
      </c>
      <c r="R241" s="53" t="s">
        <v>85</v>
      </c>
      <c r="S241" s="53" t="s">
        <v>85</v>
      </c>
      <c r="T241" s="53" t="s">
        <v>85</v>
      </c>
      <c r="U241" s="38"/>
    </row>
    <row r="242" spans="1:21" ht="60" x14ac:dyDescent="0.25">
      <c r="A242" s="31" t="s">
        <v>3</v>
      </c>
      <c r="B242" s="22" t="s">
        <v>41</v>
      </c>
      <c r="C242" s="85" t="s">
        <v>762</v>
      </c>
      <c r="D242" s="29"/>
      <c r="E242" s="29"/>
      <c r="F242" s="63" t="s">
        <v>763</v>
      </c>
      <c r="G242" s="85" t="s">
        <v>764</v>
      </c>
      <c r="H242" s="50">
        <f t="shared" si="14"/>
        <v>0.9</v>
      </c>
      <c r="I242" s="50">
        <v>0</v>
      </c>
      <c r="J242" s="50">
        <v>0.9</v>
      </c>
      <c r="K242" s="16"/>
      <c r="L242" s="16"/>
      <c r="M242" s="16"/>
      <c r="N242" s="16"/>
      <c r="O242" s="16">
        <f t="shared" si="15"/>
        <v>0</v>
      </c>
      <c r="P242" s="59" t="s">
        <v>84</v>
      </c>
      <c r="Q242" s="53" t="s">
        <v>85</v>
      </c>
      <c r="R242" s="53" t="s">
        <v>85</v>
      </c>
      <c r="S242" s="53" t="s">
        <v>85</v>
      </c>
      <c r="T242" s="53" t="s">
        <v>85</v>
      </c>
      <c r="U242" s="38"/>
    </row>
    <row r="243" spans="1:21" ht="84" x14ac:dyDescent="0.2">
      <c r="A243" s="31" t="s">
        <v>3</v>
      </c>
      <c r="B243" s="22" t="s">
        <v>41</v>
      </c>
      <c r="C243" s="35" t="s">
        <v>765</v>
      </c>
      <c r="D243" s="29"/>
      <c r="E243" s="29"/>
      <c r="F243" s="35" t="s">
        <v>766</v>
      </c>
      <c r="G243" s="35" t="s">
        <v>767</v>
      </c>
      <c r="H243" s="50">
        <f t="shared" si="14"/>
        <v>0</v>
      </c>
      <c r="I243" s="50">
        <v>0</v>
      </c>
      <c r="J243" s="134"/>
      <c r="K243" s="16">
        <v>0</v>
      </c>
      <c r="L243" s="16">
        <v>0</v>
      </c>
      <c r="M243" s="16">
        <v>0</v>
      </c>
      <c r="N243" s="16">
        <v>0</v>
      </c>
      <c r="O243" s="16">
        <f t="shared" si="15"/>
        <v>0</v>
      </c>
      <c r="P243" s="59" t="s">
        <v>84</v>
      </c>
      <c r="Q243" s="53" t="s">
        <v>85</v>
      </c>
      <c r="R243" s="53" t="s">
        <v>85</v>
      </c>
      <c r="S243" s="53" t="s">
        <v>85</v>
      </c>
      <c r="T243" s="53" t="s">
        <v>85</v>
      </c>
      <c r="U243" s="38" t="s">
        <v>768</v>
      </c>
    </row>
    <row r="244" spans="1:21" ht="60" x14ac:dyDescent="0.2">
      <c r="A244" s="31" t="s">
        <v>3</v>
      </c>
      <c r="B244" s="22" t="s">
        <v>41</v>
      </c>
      <c r="C244" s="35" t="s">
        <v>769</v>
      </c>
      <c r="D244" s="29"/>
      <c r="E244" s="29"/>
      <c r="F244" s="35" t="s">
        <v>770</v>
      </c>
      <c r="G244" s="35" t="s">
        <v>771</v>
      </c>
      <c r="H244" s="50">
        <f t="shared" si="14"/>
        <v>0</v>
      </c>
      <c r="I244" s="50">
        <v>0</v>
      </c>
      <c r="J244" s="134"/>
      <c r="K244" s="16">
        <v>0</v>
      </c>
      <c r="L244" s="16">
        <v>0</v>
      </c>
      <c r="M244" s="16">
        <v>0</v>
      </c>
      <c r="N244" s="16">
        <v>0</v>
      </c>
      <c r="O244" s="16">
        <f t="shared" si="15"/>
        <v>0</v>
      </c>
      <c r="P244" s="59" t="s">
        <v>84</v>
      </c>
      <c r="Q244" s="53" t="s">
        <v>85</v>
      </c>
      <c r="R244" s="53" t="s">
        <v>85</v>
      </c>
      <c r="S244" s="53" t="s">
        <v>85</v>
      </c>
      <c r="T244" s="53" t="s">
        <v>85</v>
      </c>
      <c r="U244" s="38" t="s">
        <v>768</v>
      </c>
    </row>
    <row r="245" spans="1:21" ht="60" x14ac:dyDescent="0.25">
      <c r="A245" s="31" t="s">
        <v>3</v>
      </c>
      <c r="B245" s="22" t="s">
        <v>41</v>
      </c>
      <c r="C245" s="22" t="s">
        <v>150</v>
      </c>
      <c r="D245" s="63" t="s">
        <v>151</v>
      </c>
      <c r="E245" s="36" t="s">
        <v>151</v>
      </c>
      <c r="F245" s="35" t="s">
        <v>152</v>
      </c>
      <c r="G245" s="35" t="s">
        <v>153</v>
      </c>
      <c r="H245" s="43">
        <f t="shared" si="14"/>
        <v>10185431214.984106</v>
      </c>
      <c r="I245" s="43">
        <v>0</v>
      </c>
      <c r="J245" s="45">
        <v>10185431214.984106</v>
      </c>
      <c r="K245" s="16">
        <v>0</v>
      </c>
      <c r="L245" s="16">
        <v>0</v>
      </c>
      <c r="M245" s="16">
        <v>0</v>
      </c>
      <c r="N245" s="16">
        <v>0</v>
      </c>
      <c r="O245" s="16">
        <f t="shared" si="15"/>
        <v>0</v>
      </c>
      <c r="P245" s="59" t="s">
        <v>84</v>
      </c>
      <c r="Q245" s="53" t="s">
        <v>85</v>
      </c>
      <c r="R245" s="53" t="s">
        <v>85</v>
      </c>
      <c r="S245" s="53" t="s">
        <v>85</v>
      </c>
      <c r="T245" s="53" t="s">
        <v>85</v>
      </c>
      <c r="U245" s="38"/>
    </row>
    <row r="246" spans="1:21" ht="30.75" customHeight="1" x14ac:dyDescent="0.25">
      <c r="A246" s="31" t="s">
        <v>3</v>
      </c>
      <c r="B246" s="22" t="s">
        <v>41</v>
      </c>
      <c r="C246" s="22" t="s">
        <v>154</v>
      </c>
      <c r="D246" s="36" t="s">
        <v>151</v>
      </c>
      <c r="E246" s="36" t="s">
        <v>151</v>
      </c>
      <c r="F246" s="23" t="s">
        <v>155</v>
      </c>
      <c r="G246" s="23" t="s">
        <v>153</v>
      </c>
      <c r="H246" s="43">
        <f t="shared" si="14"/>
        <v>10185431214.984106</v>
      </c>
      <c r="I246" s="43">
        <v>0</v>
      </c>
      <c r="J246" s="45">
        <v>10185431214.984106</v>
      </c>
      <c r="K246" s="16">
        <v>0</v>
      </c>
      <c r="L246" s="16">
        <v>0</v>
      </c>
      <c r="M246" s="16">
        <v>0</v>
      </c>
      <c r="N246" s="16">
        <v>0</v>
      </c>
      <c r="O246" s="16">
        <f t="shared" si="15"/>
        <v>0</v>
      </c>
      <c r="P246" s="59" t="s">
        <v>84</v>
      </c>
      <c r="Q246" s="53" t="s">
        <v>85</v>
      </c>
      <c r="R246" s="53" t="s">
        <v>85</v>
      </c>
      <c r="S246" s="53" t="s">
        <v>85</v>
      </c>
      <c r="T246" s="53" t="s">
        <v>85</v>
      </c>
      <c r="U246" s="38"/>
    </row>
    <row r="247" spans="1:21" ht="60" x14ac:dyDescent="0.25">
      <c r="A247" s="31" t="s">
        <v>50</v>
      </c>
      <c r="L247" s="52">
        <v>0</v>
      </c>
    </row>
    <row r="248" spans="1:21" ht="29.25" customHeight="1" x14ac:dyDescent="0.25">
      <c r="A248" s="63" t="s">
        <v>544</v>
      </c>
      <c r="L248" s="52">
        <v>0</v>
      </c>
    </row>
    <row r="249" spans="1:21" ht="36" x14ac:dyDescent="0.25">
      <c r="A249" s="63" t="s">
        <v>7</v>
      </c>
      <c r="L249" s="52">
        <v>0</v>
      </c>
    </row>
    <row r="250" spans="1:21" ht="48" x14ac:dyDescent="0.25">
      <c r="A250" s="21" t="s">
        <v>11</v>
      </c>
      <c r="L250" s="53">
        <v>16698404</v>
      </c>
    </row>
    <row r="251" spans="1:21" ht="48" x14ac:dyDescent="0.25">
      <c r="A251" s="21" t="s">
        <v>11</v>
      </c>
      <c r="L251" s="53">
        <v>11132269</v>
      </c>
    </row>
    <row r="252" spans="1:21" ht="48" x14ac:dyDescent="0.25">
      <c r="A252" s="21" t="s">
        <v>11</v>
      </c>
      <c r="L252" s="52">
        <v>0</v>
      </c>
    </row>
    <row r="253" spans="1:21" ht="24" x14ac:dyDescent="0.25">
      <c r="A253" s="31" t="s">
        <v>3</v>
      </c>
      <c r="L253" s="54">
        <v>15903241.600000001</v>
      </c>
    </row>
    <row r="254" spans="1:21" ht="24" x14ac:dyDescent="0.25">
      <c r="A254" s="31" t="s">
        <v>3</v>
      </c>
      <c r="L254" s="52">
        <v>52117506</v>
      </c>
    </row>
    <row r="255" spans="1:21" ht="24" x14ac:dyDescent="0.25">
      <c r="A255" s="31" t="s">
        <v>3</v>
      </c>
      <c r="L255" s="56">
        <v>29496660</v>
      </c>
    </row>
    <row r="256" spans="1:21" ht="24" x14ac:dyDescent="0.25">
      <c r="A256" s="31" t="s">
        <v>3</v>
      </c>
      <c r="L256" s="57">
        <v>2385486</v>
      </c>
    </row>
    <row r="257" spans="1:12" ht="48" x14ac:dyDescent="0.25">
      <c r="A257" s="31" t="s">
        <v>366</v>
      </c>
      <c r="L257" s="57">
        <v>9541945</v>
      </c>
    </row>
    <row r="258" spans="1:12" ht="36" x14ac:dyDescent="0.25">
      <c r="A258" s="34" t="s">
        <v>772</v>
      </c>
      <c r="L258" s="57">
        <v>12722593</v>
      </c>
    </row>
    <row r="259" spans="1:12" ht="36" x14ac:dyDescent="0.25">
      <c r="A259" s="34" t="s">
        <v>772</v>
      </c>
      <c r="L259" s="57">
        <v>0</v>
      </c>
    </row>
    <row r="260" spans="1:12" ht="36" x14ac:dyDescent="0.25">
      <c r="A260" s="34" t="s">
        <v>772</v>
      </c>
      <c r="L260" s="56">
        <v>1590324.1600000001</v>
      </c>
    </row>
    <row r="261" spans="1:12" ht="36" x14ac:dyDescent="0.25">
      <c r="A261" s="34" t="s">
        <v>772</v>
      </c>
      <c r="L261" s="56">
        <v>3180648</v>
      </c>
    </row>
    <row r="262" spans="1:12" ht="36" x14ac:dyDescent="0.25">
      <c r="A262" s="34" t="s">
        <v>772</v>
      </c>
      <c r="L262" s="56">
        <v>0</v>
      </c>
    </row>
    <row r="263" spans="1:12" ht="36" x14ac:dyDescent="0.25">
      <c r="A263" s="34" t="s">
        <v>772</v>
      </c>
      <c r="L263" s="56">
        <v>31806483</v>
      </c>
    </row>
    <row r="264" spans="1:12" ht="36" x14ac:dyDescent="0.25">
      <c r="A264" s="34" t="s">
        <v>772</v>
      </c>
      <c r="L264" s="56">
        <v>4770972</v>
      </c>
    </row>
    <row r="265" spans="1:12" ht="36" x14ac:dyDescent="0.25">
      <c r="A265" s="34" t="s">
        <v>772</v>
      </c>
      <c r="L265" s="53">
        <v>0</v>
      </c>
    </row>
    <row r="266" spans="1:12" ht="36" x14ac:dyDescent="0.25">
      <c r="A266" s="34" t="s">
        <v>772</v>
      </c>
      <c r="L266" s="58">
        <v>0</v>
      </c>
    </row>
    <row r="267" spans="1:12" ht="36" x14ac:dyDescent="0.25">
      <c r="A267" s="34" t="s">
        <v>772</v>
      </c>
    </row>
    <row r="268" spans="1:12" ht="48" x14ac:dyDescent="0.25">
      <c r="A268" s="34" t="s">
        <v>32</v>
      </c>
    </row>
    <row r="269" spans="1:12" ht="48" x14ac:dyDescent="0.25">
      <c r="A269" s="39" t="s">
        <v>32</v>
      </c>
    </row>
  </sheetData>
  <autoFilter ref="A4:U269" xr:uid="{00000000-0009-0000-0000-000002000000}"/>
  <mergeCells count="1">
    <mergeCell ref="A3:T3"/>
  </mergeCells>
  <conditionalFormatting sqref="I9:I11">
    <cfRule type="cellIs" dxfId="0" priority="1" operator="equal">
      <formula>"Revisar No hay meta a &gt;75 km"</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
  <sheetViews>
    <sheetView workbookViewId="0">
      <selection activeCell="K3" sqref="K3"/>
    </sheetView>
  </sheetViews>
  <sheetFormatPr baseColWidth="10" defaultColWidth="11.42578125" defaultRowHeight="15" x14ac:dyDescent="0.25"/>
  <cols>
    <col min="1" max="1" width="70.85546875" bestFit="1" customWidth="1"/>
    <col min="2" max="2" width="0" hidden="1" customWidth="1"/>
    <col min="3" max="6" width="18.28515625" hidden="1" customWidth="1"/>
    <col min="7" max="7" width="11.5703125" hidden="1" customWidth="1"/>
    <col min="8" max="8" width="18.28515625" hidden="1" customWidth="1"/>
    <col min="9" max="9" width="19.28515625" hidden="1" customWidth="1"/>
    <col min="10" max="11" width="19.28515625" bestFit="1" customWidth="1"/>
  </cols>
  <sheetData>
    <row r="1" spans="1:11" x14ac:dyDescent="0.25">
      <c r="A1" t="s">
        <v>778</v>
      </c>
      <c r="B1" t="s">
        <v>779</v>
      </c>
      <c r="C1" t="s">
        <v>780</v>
      </c>
      <c r="D1" t="s">
        <v>781</v>
      </c>
      <c r="E1" t="s">
        <v>782</v>
      </c>
      <c r="F1" t="s">
        <v>51</v>
      </c>
      <c r="G1" t="s">
        <v>783</v>
      </c>
      <c r="H1" t="s">
        <v>784</v>
      </c>
      <c r="I1" t="s">
        <v>785</v>
      </c>
      <c r="J1" t="s">
        <v>786</v>
      </c>
      <c r="K1" t="s">
        <v>787</v>
      </c>
    </row>
    <row r="3" spans="1:11" x14ac:dyDescent="0.25">
      <c r="A3" t="s">
        <v>7</v>
      </c>
      <c r="B3">
        <v>3</v>
      </c>
      <c r="C3" s="10">
        <v>0</v>
      </c>
      <c r="D3" s="10">
        <v>0</v>
      </c>
      <c r="E3" s="10">
        <v>0</v>
      </c>
      <c r="F3" s="10">
        <v>0</v>
      </c>
      <c r="G3" s="10">
        <v>4</v>
      </c>
      <c r="H3" s="10">
        <v>226363874</v>
      </c>
      <c r="I3" s="10">
        <v>0</v>
      </c>
      <c r="J3" s="10">
        <v>226363874</v>
      </c>
      <c r="K3" s="10">
        <v>226363874</v>
      </c>
    </row>
    <row r="4" spans="1:11" x14ac:dyDescent="0.25">
      <c r="A4" t="s">
        <v>5</v>
      </c>
      <c r="B4">
        <v>2</v>
      </c>
      <c r="C4" s="10">
        <v>0</v>
      </c>
      <c r="D4" s="10">
        <v>0</v>
      </c>
      <c r="E4" s="10">
        <v>0</v>
      </c>
      <c r="F4" s="10">
        <v>0</v>
      </c>
      <c r="G4" s="10">
        <v>2</v>
      </c>
      <c r="H4" s="10">
        <v>121474408</v>
      </c>
      <c r="I4" s="10">
        <v>0</v>
      </c>
      <c r="J4" s="10">
        <v>121474408</v>
      </c>
      <c r="K4" s="10">
        <v>121474408</v>
      </c>
    </row>
    <row r="5" spans="1:11" x14ac:dyDescent="0.25">
      <c r="A5" t="s">
        <v>9</v>
      </c>
      <c r="B5">
        <v>4</v>
      </c>
      <c r="C5" s="10">
        <v>0</v>
      </c>
      <c r="D5" s="10">
        <v>0</v>
      </c>
      <c r="E5" s="10">
        <v>0</v>
      </c>
      <c r="F5" s="10">
        <v>0</v>
      </c>
      <c r="G5" s="10">
        <v>0</v>
      </c>
      <c r="H5" s="10">
        <v>0</v>
      </c>
      <c r="I5" s="10">
        <v>0</v>
      </c>
      <c r="J5" s="10">
        <v>0</v>
      </c>
      <c r="K5" s="10">
        <v>0</v>
      </c>
    </row>
    <row r="6" spans="1:11" x14ac:dyDescent="0.25">
      <c r="A6" t="s">
        <v>13</v>
      </c>
      <c r="B6">
        <v>5</v>
      </c>
      <c r="C6" s="10">
        <v>20021918.578133341</v>
      </c>
      <c r="D6" s="10">
        <v>20021918.578133341</v>
      </c>
      <c r="E6" s="10">
        <v>0</v>
      </c>
      <c r="F6" s="10">
        <v>15903241.600000001</v>
      </c>
      <c r="G6" s="10">
        <v>0</v>
      </c>
      <c r="H6" s="10">
        <v>1213778500</v>
      </c>
      <c r="I6" s="10">
        <v>9397133227</v>
      </c>
      <c r="J6" s="10">
        <v>10630933645.578133</v>
      </c>
      <c r="K6" s="10">
        <v>10646836887.178133</v>
      </c>
    </row>
    <row r="7" spans="1:11" x14ac:dyDescent="0.25">
      <c r="A7" t="s">
        <v>47</v>
      </c>
      <c r="B7">
        <v>6</v>
      </c>
      <c r="C7" s="10">
        <v>0</v>
      </c>
      <c r="D7" s="10">
        <v>0</v>
      </c>
      <c r="E7" s="10">
        <v>0</v>
      </c>
      <c r="F7" s="10">
        <v>0</v>
      </c>
      <c r="G7" s="10">
        <v>9</v>
      </c>
      <c r="H7" s="10">
        <v>832901658.22846675</v>
      </c>
      <c r="I7" s="10">
        <v>21667098341.771534</v>
      </c>
      <c r="J7" s="10">
        <v>22500000000</v>
      </c>
      <c r="K7" s="10">
        <v>22500000000</v>
      </c>
    </row>
    <row r="8" spans="1:11" x14ac:dyDescent="0.25">
      <c r="A8" t="s">
        <v>16</v>
      </c>
      <c r="B8">
        <v>7</v>
      </c>
      <c r="C8" s="10">
        <v>0</v>
      </c>
      <c r="D8" s="10">
        <v>0</v>
      </c>
      <c r="E8" s="10">
        <v>0</v>
      </c>
      <c r="F8" s="10">
        <v>0</v>
      </c>
      <c r="G8" s="10">
        <v>5</v>
      </c>
      <c r="H8" s="10">
        <v>190815900</v>
      </c>
      <c r="I8" s="10">
        <v>0</v>
      </c>
      <c r="J8" s="10">
        <v>190815900</v>
      </c>
      <c r="K8" s="10">
        <v>190815900</v>
      </c>
    </row>
    <row r="9" spans="1:11" x14ac:dyDescent="0.25">
      <c r="A9" t="s">
        <v>18</v>
      </c>
      <c r="B9">
        <v>8</v>
      </c>
      <c r="C9" s="10">
        <v>280694145.45169067</v>
      </c>
      <c r="D9" s="10">
        <v>0</v>
      </c>
      <c r="E9" s="10">
        <v>280694145.45169067</v>
      </c>
      <c r="F9" s="10">
        <v>289478186.96000004</v>
      </c>
      <c r="G9" s="10">
        <v>1</v>
      </c>
      <c r="H9" s="10">
        <v>51700000</v>
      </c>
      <c r="I9" s="10">
        <v>129914366</v>
      </c>
      <c r="J9" s="10">
        <v>462308511.45169067</v>
      </c>
      <c r="K9" s="10">
        <v>751786698.41169071</v>
      </c>
    </row>
    <row r="10" spans="1:11" x14ac:dyDescent="0.25">
      <c r="A10" t="s">
        <v>3</v>
      </c>
      <c r="B10">
        <v>9</v>
      </c>
      <c r="C10" s="10">
        <v>48980604.587520011</v>
      </c>
      <c r="D10" s="10">
        <v>48980604.587520011</v>
      </c>
      <c r="E10" s="10">
        <v>0</v>
      </c>
      <c r="F10" s="10">
        <v>63612966.400000006</v>
      </c>
      <c r="G10" s="10">
        <v>25</v>
      </c>
      <c r="H10" s="10">
        <v>1090255264.4861333</v>
      </c>
      <c r="I10" s="10">
        <v>9586186298.1679993</v>
      </c>
      <c r="J10" s="10">
        <v>10725422167.241653</v>
      </c>
      <c r="K10" s="10">
        <v>10789035133.641653</v>
      </c>
    </row>
    <row r="11" spans="1:11" x14ac:dyDescent="0.25">
      <c r="A11" t="s">
        <v>48</v>
      </c>
      <c r="B11">
        <v>10</v>
      </c>
      <c r="C11" s="10">
        <v>447955945.92081082</v>
      </c>
      <c r="D11" s="10">
        <v>447955945.92081082</v>
      </c>
      <c r="E11" s="10">
        <v>0</v>
      </c>
      <c r="F11" s="10">
        <v>270355107.19999999</v>
      </c>
      <c r="G11" s="10">
        <v>18</v>
      </c>
      <c r="H11" s="10">
        <v>698735000</v>
      </c>
      <c r="I11" s="10">
        <v>74804816</v>
      </c>
      <c r="J11" s="10">
        <v>1221495761.9208107</v>
      </c>
      <c r="K11" s="10">
        <v>1491850869.1208107</v>
      </c>
    </row>
    <row r="12" spans="1:11" x14ac:dyDescent="0.25">
      <c r="A12" t="s">
        <v>49</v>
      </c>
      <c r="B12">
        <v>11</v>
      </c>
      <c r="C12" s="10">
        <v>1167489858.9465177</v>
      </c>
      <c r="D12" s="10">
        <v>1003578837.9255176</v>
      </c>
      <c r="E12" s="10">
        <v>163911021.02100003</v>
      </c>
      <c r="F12" s="10">
        <v>636774179.51999998</v>
      </c>
      <c r="G12" s="10">
        <v>13</v>
      </c>
      <c r="H12" s="10">
        <v>664897517</v>
      </c>
      <c r="I12" s="10">
        <v>6009219582.8751898</v>
      </c>
      <c r="J12" s="10">
        <v>7841606958.8217077</v>
      </c>
      <c r="K12" s="10">
        <v>8478381138.3417072</v>
      </c>
    </row>
    <row r="13" spans="1:11" x14ac:dyDescent="0.25">
      <c r="A13" t="s">
        <v>50</v>
      </c>
      <c r="B13">
        <v>12</v>
      </c>
      <c r="C13" s="10">
        <v>578993824.05225611</v>
      </c>
      <c r="D13" s="10">
        <v>578993824.05225611</v>
      </c>
      <c r="E13" s="10">
        <v>0</v>
      </c>
      <c r="F13" s="10">
        <v>300571266.24000001</v>
      </c>
      <c r="G13" s="10">
        <v>12</v>
      </c>
      <c r="H13" s="10">
        <v>700000000</v>
      </c>
      <c r="I13" s="10">
        <v>440798680</v>
      </c>
      <c r="J13" s="10">
        <v>1719792504.0522561</v>
      </c>
      <c r="K13" s="10">
        <v>2020363770.2922561</v>
      </c>
    </row>
    <row r="14" spans="1:11" x14ac:dyDescent="0.25">
      <c r="A14" t="s">
        <v>32</v>
      </c>
      <c r="B14">
        <v>13</v>
      </c>
      <c r="C14" s="10">
        <v>3779713545.7442837</v>
      </c>
      <c r="D14" s="10">
        <v>905989087.50628316</v>
      </c>
      <c r="E14" s="10">
        <v>2873724458.2380004</v>
      </c>
      <c r="F14" s="10">
        <v>1066015855.8400002</v>
      </c>
      <c r="G14" s="10">
        <v>118</v>
      </c>
      <c r="H14" s="10">
        <v>4661589519</v>
      </c>
      <c r="I14" s="10">
        <v>3352650523.4905758</v>
      </c>
      <c r="J14" s="10">
        <v>11793953588.234859</v>
      </c>
      <c r="K14" s="10">
        <v>12859969444.07486</v>
      </c>
    </row>
    <row r="15" spans="1:11" x14ac:dyDescent="0.25">
      <c r="A15" t="s">
        <v>35</v>
      </c>
      <c r="B15">
        <v>14</v>
      </c>
      <c r="C15" s="10">
        <v>5267729119.6962795</v>
      </c>
      <c r="D15" s="10">
        <v>5267729119.6962795</v>
      </c>
      <c r="E15" s="10">
        <v>0</v>
      </c>
      <c r="F15" s="10">
        <v>641695798.56000006</v>
      </c>
      <c r="G15" s="10">
        <v>45</v>
      </c>
      <c r="H15" s="10">
        <v>1500000000</v>
      </c>
      <c r="I15" s="10">
        <v>15000000000</v>
      </c>
      <c r="J15" s="10">
        <v>21767729119.696278</v>
      </c>
      <c r="K15" s="10">
        <v>22409424918.256279</v>
      </c>
    </row>
    <row r="16" spans="1:11" x14ac:dyDescent="0.25">
      <c r="A16" t="s">
        <v>20</v>
      </c>
      <c r="B16">
        <v>15</v>
      </c>
      <c r="C16" s="10">
        <v>15451438.933600005</v>
      </c>
      <c r="D16" s="10">
        <v>15451438.933600005</v>
      </c>
      <c r="E16" s="10">
        <v>0</v>
      </c>
      <c r="F16" s="10">
        <v>11927431.200000001</v>
      </c>
      <c r="G16" s="10">
        <v>4</v>
      </c>
      <c r="H16" s="10">
        <v>210000000</v>
      </c>
      <c r="I16" s="10">
        <v>0</v>
      </c>
      <c r="J16" s="10">
        <v>225451438.93360001</v>
      </c>
      <c r="K16" s="10">
        <v>237378870.1336</v>
      </c>
    </row>
    <row r="17" spans="1:11" x14ac:dyDescent="0.25">
      <c r="A17" t="s">
        <v>1</v>
      </c>
      <c r="B17">
        <v>1</v>
      </c>
      <c r="C17" s="10">
        <v>0</v>
      </c>
      <c r="D17" s="10">
        <v>0</v>
      </c>
      <c r="E17" s="10">
        <v>0</v>
      </c>
      <c r="F17" s="10">
        <v>0</v>
      </c>
      <c r="G17" s="10">
        <v>0</v>
      </c>
      <c r="H17" s="10">
        <v>0</v>
      </c>
      <c r="I17" s="10">
        <v>1000000000</v>
      </c>
      <c r="J17" s="10">
        <v>1000000000</v>
      </c>
      <c r="K17" s="10">
        <v>1000000000</v>
      </c>
    </row>
    <row r="18" spans="1:11" x14ac:dyDescent="0.25">
      <c r="A18" t="s">
        <v>51</v>
      </c>
      <c r="B18">
        <v>16</v>
      </c>
      <c r="C18" s="10">
        <v>0</v>
      </c>
      <c r="D18" s="10">
        <v>0</v>
      </c>
      <c r="E18" s="10">
        <v>0</v>
      </c>
      <c r="F18" s="10">
        <v>0</v>
      </c>
      <c r="G18" s="10">
        <v>0</v>
      </c>
      <c r="H18" s="10">
        <v>0</v>
      </c>
      <c r="I18" s="10">
        <v>0</v>
      </c>
      <c r="J18" s="10">
        <v>3296334033.5200005</v>
      </c>
      <c r="K18" s="10">
        <v>3296334033.5200005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6" ma:contentTypeDescription="Create a new document." ma:contentTypeScope="" ma:versionID="7bc234b28e78bf9a7898d6c6477cc305">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b50a65e79011f3cd49dbd06f8e951a2d"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7530D8-1D05-4E13-BB21-C17EAF0C8CA6}"/>
</file>

<file path=customXml/itemProps2.xml><?xml version="1.0" encoding="utf-8"?>
<ds:datastoreItem xmlns:ds="http://schemas.openxmlformats.org/officeDocument/2006/customXml" ds:itemID="{706D132E-DF59-4E02-8E42-1BAE22287EAA}"/>
</file>

<file path=customXml/itemProps3.xml><?xml version="1.0" encoding="utf-8"?>
<ds:datastoreItem xmlns:ds="http://schemas.openxmlformats.org/officeDocument/2006/customXml" ds:itemID="{F3E39A1B-C734-45AB-80D3-2EE84A672F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REFERENCIA</vt:lpstr>
      <vt:lpstr>POA_2024</vt:lpstr>
      <vt:lpstr>POA_2024 (2)</vt:lpstr>
      <vt:lpstr>POAI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Gimena Rincon</dc:creator>
  <cp:keywords/>
  <dc:description/>
  <cp:lastModifiedBy>Carolina Narvaez Suarez</cp:lastModifiedBy>
  <cp:revision/>
  <dcterms:created xsi:type="dcterms:W3CDTF">2021-10-05T14:02:27Z</dcterms:created>
  <dcterms:modified xsi:type="dcterms:W3CDTF">2024-02-19T19:17:46Z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