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15\WEB\Evalución del desempeño\"/>
    </mc:Choice>
  </mc:AlternateContent>
  <bookViews>
    <workbookView xWindow="0" yWindow="0" windowWidth="20490" windowHeight="7155"/>
  </bookViews>
  <sheets>
    <sheet name="Consolidado" sheetId="1" r:id="rId1"/>
  </sheets>
  <definedNames>
    <definedName name="_xlnm._FilterDatabase" localSheetId="0" hidden="1">Consolidado!$A$12:$L$84</definedName>
    <definedName name="_xlnm.Print_Area" localSheetId="0">Consolidado!#REF!</definedName>
    <definedName name="_xlnm.Print_Titles" localSheetId="0">Consolidado!$1:$12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I13" i="1"/>
</calcChain>
</file>

<file path=xl/sharedStrings.xml><?xml version="1.0" encoding="utf-8"?>
<sst xmlns="http://schemas.openxmlformats.org/spreadsheetml/2006/main" count="167" uniqueCount="108">
  <si>
    <t>INSTITUTO NACIONAL DE VIGILANCIA DE MEDICAMENTOS Y ALIMENTOS - INVIMA</t>
  </si>
  <si>
    <t>SECRETARÍA GENERAL - GRUPO DE TALENTO HUMANO.</t>
  </si>
  <si>
    <t>INFORME DE RESULTADOS EVALUACION PERÍODO ANUAL U ORDINARIO.</t>
  </si>
  <si>
    <t>FEBRERO 1° DE 2014 AL 31 DE ENERO DE 2015.</t>
  </si>
  <si>
    <t>No.</t>
  </si>
  <si>
    <t>NOMBRES Y APELLIDOS.</t>
  </si>
  <si>
    <t xml:space="preserve">CÉDULA. </t>
  </si>
  <si>
    <t>CARGO.</t>
  </si>
  <si>
    <t>CODIGO.</t>
  </si>
  <si>
    <t>GRADO.</t>
  </si>
  <si>
    <t>EVALUACIÓN I SEMESTRE.</t>
  </si>
  <si>
    <t>EVALUACIÓN II SEMESTRE.</t>
  </si>
  <si>
    <t>CALIFICACIÓN DEFINITIVA.</t>
  </si>
  <si>
    <t>CANTIDAD DE FACTORES DEL NIVEL SOBRESALIENTE CUMPLIDOS.</t>
  </si>
  <si>
    <t>OBSERVACIONES</t>
  </si>
  <si>
    <t>ACEVEDO GOMEZ XIOMARA</t>
  </si>
  <si>
    <t>PROFESIONAL ESPECIALIZADO ( E )</t>
  </si>
  <si>
    <t>ACOSTA MUEGUES LILIANA DEL ROSARIO</t>
  </si>
  <si>
    <t>AFRICANO LUNA DIANA MERCEDES</t>
  </si>
  <si>
    <t>TECNICO ADMINISTRATIVO (E )</t>
  </si>
  <si>
    <t>ARIAS RODRIGUEZ ADRIANA MAGNOLIA</t>
  </si>
  <si>
    <t xml:space="preserve">PROFESIONAL ESPECIALIZADO  </t>
  </si>
  <si>
    <t>ARGOTE OVIEDO FERNANDO ENRIQUE</t>
  </si>
  <si>
    <t>BARBOSA  MIGUEL ANGEL</t>
  </si>
  <si>
    <t xml:space="preserve">CONDUCTOR MECANICO. </t>
  </si>
  <si>
    <t>BEJARANO GONZALEZ ELVERT</t>
  </si>
  <si>
    <t>BELTRAN TRIANA MARIA MAGDALENA</t>
  </si>
  <si>
    <t>CALDERON MARTINEZ FLOR ANGELA</t>
  </si>
  <si>
    <t>PROFESIONAL UNIVERSITARIO ( E )</t>
  </si>
  <si>
    <t>CAMELO BOGOTA ELIZABETH</t>
  </si>
  <si>
    <t>CLAVIJO PALACIOS SONIA ESPERANZA</t>
  </si>
  <si>
    <t>CUADRA ABRIL YVONNE AYDEE</t>
  </si>
  <si>
    <t>DIAZ FANDIÑO JORGE ALEJO</t>
  </si>
  <si>
    <t>DIAZ MANTILLA ALEXANDRA</t>
  </si>
  <si>
    <t>DIAZ URUEÑA JAIRO</t>
  </si>
  <si>
    <t>ESPINOSA PEREZ JENNY CONSTANZA</t>
  </si>
  <si>
    <t>FORERO GARZON MARTHA ROCIO</t>
  </si>
  <si>
    <t>TECNICO ADMINISTRATIVO (E)</t>
  </si>
  <si>
    <t>FORERO NINO CLAUDIA PATRICIA</t>
  </si>
  <si>
    <t>GALLO RODRIGUEZ FRANCISCO ANTONIO</t>
  </si>
  <si>
    <t>GARTNER CORREDOR DORIS MABEL</t>
  </si>
  <si>
    <t>GONZALEZ FAJARDO BETTY</t>
  </si>
  <si>
    <t>GONZALEZ GARAY LUZ NORELA</t>
  </si>
  <si>
    <t>GORDILLO ROJAS DIOSA MILENA</t>
  </si>
  <si>
    <t xml:space="preserve">TECNICO ADMINISTRATIVO </t>
  </si>
  <si>
    <t>HERNANDEZ OVIEDO MARIA ROSA</t>
  </si>
  <si>
    <t>HOCEJA AROCA NELCY</t>
  </si>
  <si>
    <t>PROFESIONAL ESPECIALIZADO  (E )</t>
  </si>
  <si>
    <t>JARAMILLO PEÑA AMPARO BEATRIZ</t>
  </si>
  <si>
    <t>JIMENEZ DE LAVERDE ELIZABETH DEL CARMEN</t>
  </si>
  <si>
    <t>JIMENEZ MORENO MARIA CLAUDIA</t>
  </si>
  <si>
    <t>JIMENEZ RODRIGUEZ LIDA PATRICIA</t>
  </si>
  <si>
    <t>LIEVANO MOYANO DIANA PATRICIA</t>
  </si>
  <si>
    <t>LOPEZ LARA OLGA LUCIA</t>
  </si>
  <si>
    <t>MALAGON GONZALEZ CESAR AUGUSTO</t>
  </si>
  <si>
    <t>MALAGON MARTINEZ MARIA CRISTINA</t>
  </si>
  <si>
    <t>MAYORGA RODRIGUEZ CARLOS ARTURO</t>
  </si>
  <si>
    <t>MEDINA ESCOBAR MARIA MERCEDES</t>
  </si>
  <si>
    <t>MENDOZA LOBO GRACIELA MARIA</t>
  </si>
  <si>
    <t>MESIAS CASTILLO IMELDA</t>
  </si>
  <si>
    <t>PROFESIONAL ESPECIALIZADO  ( E )</t>
  </si>
  <si>
    <t>MEZA DE ROA DAISY MARIA</t>
  </si>
  <si>
    <t xml:space="preserve">PROFESIONAL UNIVERSITARIO </t>
  </si>
  <si>
    <t>MOLINA RAMIREZ DELIA LIZETH</t>
  </si>
  <si>
    <t>MONTOYA GARCIA GLADYS DEL SOCORRO</t>
  </si>
  <si>
    <t>MORALES MARTINEZ CONCEPCION DEL PILAR</t>
  </si>
  <si>
    <t>MUNOZ CAJIAO ANA ISABEL</t>
  </si>
  <si>
    <t>OSORIO CABRALES MARIO DE JESUS</t>
  </si>
  <si>
    <t xml:space="preserve">PROFESIONAL ESPECIALIZADO (E) </t>
  </si>
  <si>
    <t>OTERO CASTRO LIGIA ALEXANDRA</t>
  </si>
  <si>
    <t>PADILLA ARIZA MARTHA ISOLINA</t>
  </si>
  <si>
    <t>Sobre 172 dias.</t>
  </si>
  <si>
    <t>PARDO SABOGAL MYRIAM JANNETH</t>
  </si>
  <si>
    <t>PARDO SUAREZ JAIRO ALBERTO</t>
  </si>
  <si>
    <t>PEÑA DE LOPEZ GLORIA DIVER</t>
  </si>
  <si>
    <t>TECNICO ADMINISTRATIVO ( E )</t>
  </si>
  <si>
    <t>PINTO CAO LUIS URIEL</t>
  </si>
  <si>
    <t>PINTO ZAFRA OSCAR</t>
  </si>
  <si>
    <t xml:space="preserve">SECRETARIO EJECUTIVO </t>
  </si>
  <si>
    <t>PINZON ROJAS LUZ DARY</t>
  </si>
  <si>
    <t>POLO SOLANO ALVARO JOSE</t>
  </si>
  <si>
    <t>PUCHE SOTO DILSA NORA</t>
  </si>
  <si>
    <t>PROFESIONAL ESPECIALIZADO (E )</t>
  </si>
  <si>
    <t>PUERTO CAMARGO CARLOS DIONEL</t>
  </si>
  <si>
    <t>PULIDO DAZA JENNY</t>
  </si>
  <si>
    <t>AUXILIAR ADMINISTRATIVO ( E)</t>
  </si>
  <si>
    <t>RAMIREZ MENDOZA LUZ MARLEN</t>
  </si>
  <si>
    <t>RINCON RINCON PABLO CESAR</t>
  </si>
  <si>
    <t>RIVERA RICO MYRIAM JESELL</t>
  </si>
  <si>
    <t>ROMERO AMAYA MARIA LUCERO</t>
  </si>
  <si>
    <t>SALAS BOCANEGRA ANGELICA MARIA</t>
  </si>
  <si>
    <t>SAMBONI MARIN ANA ROSMARY</t>
  </si>
  <si>
    <t>SERRANO CIFUENTES EDUARDO</t>
  </si>
  <si>
    <t>SUAREZ HERNANDEZ LUZ HELENA</t>
  </si>
  <si>
    <t>TRONCOSO RICO SERGIO ALFONSO</t>
  </si>
  <si>
    <t>UMAÑA CARDOZO FLOR ALIX DEL SOCORRO</t>
  </si>
  <si>
    <t>VALDERRAMA NINO RAFAEL AUGUSTO</t>
  </si>
  <si>
    <t>VANEGAS RIOS JULIO CESAR</t>
  </si>
  <si>
    <t>VARGAS MONTAÑO RAUL FERNANDO</t>
  </si>
  <si>
    <t>VARGAS PABLO</t>
  </si>
  <si>
    <t>Sobre 118 dias.</t>
  </si>
  <si>
    <t>VERGEL BAYONA EDUARDO</t>
  </si>
  <si>
    <t>Evaluación sobre 260 días</t>
  </si>
  <si>
    <t>VALBUENA JIMENEZ ZULMA YAMILE .</t>
  </si>
  <si>
    <t>ZULUAGA VARGAS JOSE GUSTAVO</t>
  </si>
  <si>
    <t>Funcionario que ascendio en la carrera administrativa a un Profesional Especializado, Codigo 2028, Grado 20</t>
  </si>
  <si>
    <t>PROFESIONAL ESPECIALIZADO</t>
  </si>
  <si>
    <t>Funcionario que ascendio en la carrera administrativa a un Profesional Especializado, Codigo 2028, Grado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</si>
</sst>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_(&quot;$&quot;* #,##0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 Light"/>
      <family val="2"/>
      <scheme val="major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justify" vertical="center"/>
    </xf>
    <xf numFmtId="0" fontId="9" fillId="2" borderId="2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justify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justify" vertical="center"/>
    </xf>
    <xf numFmtId="0" fontId="10" fillId="0" borderId="5" xfId="0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justify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8" xfId="0" quotePrefix="1" applyFont="1" applyBorder="1" applyAlignment="1">
      <alignment horizontal="justify" vertical="center"/>
    </xf>
    <xf numFmtId="0" fontId="10" fillId="0" borderId="8" xfId="0" applyFont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9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/>
    <xf numFmtId="0" fontId="11" fillId="3" borderId="8" xfId="0" applyFont="1" applyFill="1" applyBorder="1" applyAlignment="1">
      <alignment horizontal="center" vertical="center"/>
    </xf>
    <xf numFmtId="9" fontId="11" fillId="3" borderId="8" xfId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/>
    </xf>
    <xf numFmtId="0" fontId="10" fillId="3" borderId="9" xfId="0" applyFont="1" applyFill="1" applyBorder="1" applyAlignment="1">
      <alignment horizontal="left" vertical="center" wrapText="1"/>
    </xf>
    <xf numFmtId="9" fontId="10" fillId="3" borderId="8" xfId="1" applyFont="1" applyFill="1" applyBorder="1" applyAlignment="1">
      <alignment horizontal="center" vertical="center"/>
    </xf>
    <xf numFmtId="9" fontId="10" fillId="0" borderId="8" xfId="1" applyFont="1" applyBorder="1" applyAlignment="1">
      <alignment horizontal="center" vertical="center"/>
    </xf>
    <xf numFmtId="0" fontId="10" fillId="3" borderId="8" xfId="0" applyFont="1" applyFill="1" applyBorder="1" applyAlignment="1">
      <alignment vertical="center" wrapText="1"/>
    </xf>
    <xf numFmtId="0" fontId="10" fillId="3" borderId="8" xfId="0" applyNumberFormat="1" applyFont="1" applyFill="1" applyBorder="1" applyAlignment="1">
      <alignment horizontal="center" vertical="center" wrapText="1"/>
    </xf>
    <xf numFmtId="0" fontId="10" fillId="3" borderId="8" xfId="0" quotePrefix="1" applyFont="1" applyFill="1" applyBorder="1" applyAlignment="1">
      <alignment horizontal="justify" vertical="center"/>
    </xf>
    <xf numFmtId="0" fontId="10" fillId="3" borderId="9" xfId="0" applyFont="1" applyFill="1" applyBorder="1" applyAlignment="1">
      <alignment horizontal="justify" vertical="center" wrapText="1"/>
    </xf>
    <xf numFmtId="0" fontId="10" fillId="0" borderId="8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8" xfId="0" quotePrefix="1" applyFont="1" applyFill="1" applyBorder="1" applyAlignment="1">
      <alignment horizontal="justify" vertical="center"/>
    </xf>
    <xf numFmtId="0" fontId="10" fillId="0" borderId="8" xfId="0" applyFont="1" applyFill="1" applyBorder="1" applyAlignment="1">
      <alignment horizontal="center" vertical="center"/>
    </xf>
    <xf numFmtId="9" fontId="10" fillId="0" borderId="8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/>
    <xf numFmtId="10" fontId="10" fillId="0" borderId="8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/>
    <xf numFmtId="0" fontId="3" fillId="3" borderId="0" xfId="0" applyFont="1" applyFill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1" fillId="0" borderId="0" xfId="0" applyFont="1"/>
    <xf numFmtId="0" fontId="10" fillId="0" borderId="9" xfId="0" applyFont="1" applyBorder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66676</xdr:rowOff>
    </xdr:from>
    <xdr:to>
      <xdr:col>3</xdr:col>
      <xdr:colOff>428625</xdr:colOff>
      <xdr:row>3</xdr:row>
      <xdr:rowOff>180975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66676"/>
          <a:ext cx="2857500" cy="685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6:L87"/>
  <sheetViews>
    <sheetView tabSelected="1" topLeftCell="A64" zoomScaleNormal="100" workbookViewId="0">
      <selection activeCell="A86" sqref="A86:K92"/>
    </sheetView>
  </sheetViews>
  <sheetFormatPr baseColWidth="10" defaultRowHeight="15" x14ac:dyDescent="0.25"/>
  <cols>
    <col min="1" max="1" width="6.42578125" customWidth="1"/>
    <col min="2" max="2" width="19.140625" customWidth="1"/>
    <col min="4" max="4" width="30" customWidth="1"/>
    <col min="5" max="5" width="8.28515625" customWidth="1"/>
    <col min="6" max="6" width="8.42578125" customWidth="1"/>
    <col min="7" max="7" width="11.7109375" customWidth="1"/>
    <col min="8" max="8" width="11.5703125" customWidth="1"/>
    <col min="9" max="9" width="12.5703125" customWidth="1"/>
    <col min="10" max="10" width="14.85546875" customWidth="1"/>
    <col min="11" max="11" width="32.28515625" style="2" customWidth="1"/>
    <col min="12" max="12" width="21.5703125" style="3" customWidth="1"/>
    <col min="257" max="257" width="6.42578125" customWidth="1"/>
    <col min="258" max="258" width="19.140625" customWidth="1"/>
    <col min="260" max="260" width="30" customWidth="1"/>
    <col min="261" max="261" width="8.28515625" customWidth="1"/>
    <col min="262" max="262" width="8.42578125" customWidth="1"/>
    <col min="263" max="263" width="11.7109375" customWidth="1"/>
    <col min="264" max="264" width="11.5703125" customWidth="1"/>
    <col min="265" max="265" width="12.5703125" customWidth="1"/>
    <col min="266" max="266" width="14.85546875" customWidth="1"/>
    <col min="267" max="267" width="20" customWidth="1"/>
    <col min="513" max="513" width="6.42578125" customWidth="1"/>
    <col min="514" max="514" width="19.140625" customWidth="1"/>
    <col min="516" max="516" width="30" customWidth="1"/>
    <col min="517" max="517" width="8.28515625" customWidth="1"/>
    <col min="518" max="518" width="8.42578125" customWidth="1"/>
    <col min="519" max="519" width="11.7109375" customWidth="1"/>
    <col min="520" max="520" width="11.5703125" customWidth="1"/>
    <col min="521" max="521" width="12.5703125" customWidth="1"/>
    <col min="522" max="522" width="14.85546875" customWidth="1"/>
    <col min="523" max="523" width="20" customWidth="1"/>
    <col min="769" max="769" width="6.42578125" customWidth="1"/>
    <col min="770" max="770" width="19.140625" customWidth="1"/>
    <col min="772" max="772" width="30" customWidth="1"/>
    <col min="773" max="773" width="8.28515625" customWidth="1"/>
    <col min="774" max="774" width="8.42578125" customWidth="1"/>
    <col min="775" max="775" width="11.7109375" customWidth="1"/>
    <col min="776" max="776" width="11.5703125" customWidth="1"/>
    <col min="777" max="777" width="12.5703125" customWidth="1"/>
    <col min="778" max="778" width="14.85546875" customWidth="1"/>
    <col min="779" max="779" width="20" customWidth="1"/>
    <col min="1025" max="1025" width="6.42578125" customWidth="1"/>
    <col min="1026" max="1026" width="19.140625" customWidth="1"/>
    <col min="1028" max="1028" width="30" customWidth="1"/>
    <col min="1029" max="1029" width="8.28515625" customWidth="1"/>
    <col min="1030" max="1030" width="8.42578125" customWidth="1"/>
    <col min="1031" max="1031" width="11.7109375" customWidth="1"/>
    <col min="1032" max="1032" width="11.5703125" customWidth="1"/>
    <col min="1033" max="1033" width="12.5703125" customWidth="1"/>
    <col min="1034" max="1034" width="14.85546875" customWidth="1"/>
    <col min="1035" max="1035" width="20" customWidth="1"/>
    <col min="1281" max="1281" width="6.42578125" customWidth="1"/>
    <col min="1282" max="1282" width="19.140625" customWidth="1"/>
    <col min="1284" max="1284" width="30" customWidth="1"/>
    <col min="1285" max="1285" width="8.28515625" customWidth="1"/>
    <col min="1286" max="1286" width="8.42578125" customWidth="1"/>
    <col min="1287" max="1287" width="11.7109375" customWidth="1"/>
    <col min="1288" max="1288" width="11.5703125" customWidth="1"/>
    <col min="1289" max="1289" width="12.5703125" customWidth="1"/>
    <col min="1290" max="1290" width="14.85546875" customWidth="1"/>
    <col min="1291" max="1291" width="20" customWidth="1"/>
    <col min="1537" max="1537" width="6.42578125" customWidth="1"/>
    <col min="1538" max="1538" width="19.140625" customWidth="1"/>
    <col min="1540" max="1540" width="30" customWidth="1"/>
    <col min="1541" max="1541" width="8.28515625" customWidth="1"/>
    <col min="1542" max="1542" width="8.42578125" customWidth="1"/>
    <col min="1543" max="1543" width="11.7109375" customWidth="1"/>
    <col min="1544" max="1544" width="11.5703125" customWidth="1"/>
    <col min="1545" max="1545" width="12.5703125" customWidth="1"/>
    <col min="1546" max="1546" width="14.85546875" customWidth="1"/>
    <col min="1547" max="1547" width="20" customWidth="1"/>
    <col min="1793" max="1793" width="6.42578125" customWidth="1"/>
    <col min="1794" max="1794" width="19.140625" customWidth="1"/>
    <col min="1796" max="1796" width="30" customWidth="1"/>
    <col min="1797" max="1797" width="8.28515625" customWidth="1"/>
    <col min="1798" max="1798" width="8.42578125" customWidth="1"/>
    <col min="1799" max="1799" width="11.7109375" customWidth="1"/>
    <col min="1800" max="1800" width="11.5703125" customWidth="1"/>
    <col min="1801" max="1801" width="12.5703125" customWidth="1"/>
    <col min="1802" max="1802" width="14.85546875" customWidth="1"/>
    <col min="1803" max="1803" width="20" customWidth="1"/>
    <col min="2049" max="2049" width="6.42578125" customWidth="1"/>
    <col min="2050" max="2050" width="19.140625" customWidth="1"/>
    <col min="2052" max="2052" width="30" customWidth="1"/>
    <col min="2053" max="2053" width="8.28515625" customWidth="1"/>
    <col min="2054" max="2054" width="8.42578125" customWidth="1"/>
    <col min="2055" max="2055" width="11.7109375" customWidth="1"/>
    <col min="2056" max="2056" width="11.5703125" customWidth="1"/>
    <col min="2057" max="2057" width="12.5703125" customWidth="1"/>
    <col min="2058" max="2058" width="14.85546875" customWidth="1"/>
    <col min="2059" max="2059" width="20" customWidth="1"/>
    <col min="2305" max="2305" width="6.42578125" customWidth="1"/>
    <col min="2306" max="2306" width="19.140625" customWidth="1"/>
    <col min="2308" max="2308" width="30" customWidth="1"/>
    <col min="2309" max="2309" width="8.28515625" customWidth="1"/>
    <col min="2310" max="2310" width="8.42578125" customWidth="1"/>
    <col min="2311" max="2311" width="11.7109375" customWidth="1"/>
    <col min="2312" max="2312" width="11.5703125" customWidth="1"/>
    <col min="2313" max="2313" width="12.5703125" customWidth="1"/>
    <col min="2314" max="2314" width="14.85546875" customWidth="1"/>
    <col min="2315" max="2315" width="20" customWidth="1"/>
    <col min="2561" max="2561" width="6.42578125" customWidth="1"/>
    <col min="2562" max="2562" width="19.140625" customWidth="1"/>
    <col min="2564" max="2564" width="30" customWidth="1"/>
    <col min="2565" max="2565" width="8.28515625" customWidth="1"/>
    <col min="2566" max="2566" width="8.42578125" customWidth="1"/>
    <col min="2567" max="2567" width="11.7109375" customWidth="1"/>
    <col min="2568" max="2568" width="11.5703125" customWidth="1"/>
    <col min="2569" max="2569" width="12.5703125" customWidth="1"/>
    <col min="2570" max="2570" width="14.85546875" customWidth="1"/>
    <col min="2571" max="2571" width="20" customWidth="1"/>
    <col min="2817" max="2817" width="6.42578125" customWidth="1"/>
    <col min="2818" max="2818" width="19.140625" customWidth="1"/>
    <col min="2820" max="2820" width="30" customWidth="1"/>
    <col min="2821" max="2821" width="8.28515625" customWidth="1"/>
    <col min="2822" max="2822" width="8.42578125" customWidth="1"/>
    <col min="2823" max="2823" width="11.7109375" customWidth="1"/>
    <col min="2824" max="2824" width="11.5703125" customWidth="1"/>
    <col min="2825" max="2825" width="12.5703125" customWidth="1"/>
    <col min="2826" max="2826" width="14.85546875" customWidth="1"/>
    <col min="2827" max="2827" width="20" customWidth="1"/>
    <col min="3073" max="3073" width="6.42578125" customWidth="1"/>
    <col min="3074" max="3074" width="19.140625" customWidth="1"/>
    <col min="3076" max="3076" width="30" customWidth="1"/>
    <col min="3077" max="3077" width="8.28515625" customWidth="1"/>
    <col min="3078" max="3078" width="8.42578125" customWidth="1"/>
    <col min="3079" max="3079" width="11.7109375" customWidth="1"/>
    <col min="3080" max="3080" width="11.5703125" customWidth="1"/>
    <col min="3081" max="3081" width="12.5703125" customWidth="1"/>
    <col min="3082" max="3082" width="14.85546875" customWidth="1"/>
    <col min="3083" max="3083" width="20" customWidth="1"/>
    <col min="3329" max="3329" width="6.42578125" customWidth="1"/>
    <col min="3330" max="3330" width="19.140625" customWidth="1"/>
    <col min="3332" max="3332" width="30" customWidth="1"/>
    <col min="3333" max="3333" width="8.28515625" customWidth="1"/>
    <col min="3334" max="3334" width="8.42578125" customWidth="1"/>
    <col min="3335" max="3335" width="11.7109375" customWidth="1"/>
    <col min="3336" max="3336" width="11.5703125" customWidth="1"/>
    <col min="3337" max="3337" width="12.5703125" customWidth="1"/>
    <col min="3338" max="3338" width="14.85546875" customWidth="1"/>
    <col min="3339" max="3339" width="20" customWidth="1"/>
    <col min="3585" max="3585" width="6.42578125" customWidth="1"/>
    <col min="3586" max="3586" width="19.140625" customWidth="1"/>
    <col min="3588" max="3588" width="30" customWidth="1"/>
    <col min="3589" max="3589" width="8.28515625" customWidth="1"/>
    <col min="3590" max="3590" width="8.42578125" customWidth="1"/>
    <col min="3591" max="3591" width="11.7109375" customWidth="1"/>
    <col min="3592" max="3592" width="11.5703125" customWidth="1"/>
    <col min="3593" max="3593" width="12.5703125" customWidth="1"/>
    <col min="3594" max="3594" width="14.85546875" customWidth="1"/>
    <col min="3595" max="3595" width="20" customWidth="1"/>
    <col min="3841" max="3841" width="6.42578125" customWidth="1"/>
    <col min="3842" max="3842" width="19.140625" customWidth="1"/>
    <col min="3844" max="3844" width="30" customWidth="1"/>
    <col min="3845" max="3845" width="8.28515625" customWidth="1"/>
    <col min="3846" max="3846" width="8.42578125" customWidth="1"/>
    <col min="3847" max="3847" width="11.7109375" customWidth="1"/>
    <col min="3848" max="3848" width="11.5703125" customWidth="1"/>
    <col min="3849" max="3849" width="12.5703125" customWidth="1"/>
    <col min="3850" max="3850" width="14.85546875" customWidth="1"/>
    <col min="3851" max="3851" width="20" customWidth="1"/>
    <col min="4097" max="4097" width="6.42578125" customWidth="1"/>
    <col min="4098" max="4098" width="19.140625" customWidth="1"/>
    <col min="4100" max="4100" width="30" customWidth="1"/>
    <col min="4101" max="4101" width="8.28515625" customWidth="1"/>
    <col min="4102" max="4102" width="8.42578125" customWidth="1"/>
    <col min="4103" max="4103" width="11.7109375" customWidth="1"/>
    <col min="4104" max="4104" width="11.5703125" customWidth="1"/>
    <col min="4105" max="4105" width="12.5703125" customWidth="1"/>
    <col min="4106" max="4106" width="14.85546875" customWidth="1"/>
    <col min="4107" max="4107" width="20" customWidth="1"/>
    <col min="4353" max="4353" width="6.42578125" customWidth="1"/>
    <col min="4354" max="4354" width="19.140625" customWidth="1"/>
    <col min="4356" max="4356" width="30" customWidth="1"/>
    <col min="4357" max="4357" width="8.28515625" customWidth="1"/>
    <col min="4358" max="4358" width="8.42578125" customWidth="1"/>
    <col min="4359" max="4359" width="11.7109375" customWidth="1"/>
    <col min="4360" max="4360" width="11.5703125" customWidth="1"/>
    <col min="4361" max="4361" width="12.5703125" customWidth="1"/>
    <col min="4362" max="4362" width="14.85546875" customWidth="1"/>
    <col min="4363" max="4363" width="20" customWidth="1"/>
    <col min="4609" max="4609" width="6.42578125" customWidth="1"/>
    <col min="4610" max="4610" width="19.140625" customWidth="1"/>
    <col min="4612" max="4612" width="30" customWidth="1"/>
    <col min="4613" max="4613" width="8.28515625" customWidth="1"/>
    <col min="4614" max="4614" width="8.42578125" customWidth="1"/>
    <col min="4615" max="4615" width="11.7109375" customWidth="1"/>
    <col min="4616" max="4616" width="11.5703125" customWidth="1"/>
    <col min="4617" max="4617" width="12.5703125" customWidth="1"/>
    <col min="4618" max="4618" width="14.85546875" customWidth="1"/>
    <col min="4619" max="4619" width="20" customWidth="1"/>
    <col min="4865" max="4865" width="6.42578125" customWidth="1"/>
    <col min="4866" max="4866" width="19.140625" customWidth="1"/>
    <col min="4868" max="4868" width="30" customWidth="1"/>
    <col min="4869" max="4869" width="8.28515625" customWidth="1"/>
    <col min="4870" max="4870" width="8.42578125" customWidth="1"/>
    <col min="4871" max="4871" width="11.7109375" customWidth="1"/>
    <col min="4872" max="4872" width="11.5703125" customWidth="1"/>
    <col min="4873" max="4873" width="12.5703125" customWidth="1"/>
    <col min="4874" max="4874" width="14.85546875" customWidth="1"/>
    <col min="4875" max="4875" width="20" customWidth="1"/>
    <col min="5121" max="5121" width="6.42578125" customWidth="1"/>
    <col min="5122" max="5122" width="19.140625" customWidth="1"/>
    <col min="5124" max="5124" width="30" customWidth="1"/>
    <col min="5125" max="5125" width="8.28515625" customWidth="1"/>
    <col min="5126" max="5126" width="8.42578125" customWidth="1"/>
    <col min="5127" max="5127" width="11.7109375" customWidth="1"/>
    <col min="5128" max="5128" width="11.5703125" customWidth="1"/>
    <col min="5129" max="5129" width="12.5703125" customWidth="1"/>
    <col min="5130" max="5130" width="14.85546875" customWidth="1"/>
    <col min="5131" max="5131" width="20" customWidth="1"/>
    <col min="5377" max="5377" width="6.42578125" customWidth="1"/>
    <col min="5378" max="5378" width="19.140625" customWidth="1"/>
    <col min="5380" max="5380" width="30" customWidth="1"/>
    <col min="5381" max="5381" width="8.28515625" customWidth="1"/>
    <col min="5382" max="5382" width="8.42578125" customWidth="1"/>
    <col min="5383" max="5383" width="11.7109375" customWidth="1"/>
    <col min="5384" max="5384" width="11.5703125" customWidth="1"/>
    <col min="5385" max="5385" width="12.5703125" customWidth="1"/>
    <col min="5386" max="5386" width="14.85546875" customWidth="1"/>
    <col min="5387" max="5387" width="20" customWidth="1"/>
    <col min="5633" max="5633" width="6.42578125" customWidth="1"/>
    <col min="5634" max="5634" width="19.140625" customWidth="1"/>
    <col min="5636" max="5636" width="30" customWidth="1"/>
    <col min="5637" max="5637" width="8.28515625" customWidth="1"/>
    <col min="5638" max="5638" width="8.42578125" customWidth="1"/>
    <col min="5639" max="5639" width="11.7109375" customWidth="1"/>
    <col min="5640" max="5640" width="11.5703125" customWidth="1"/>
    <col min="5641" max="5641" width="12.5703125" customWidth="1"/>
    <col min="5642" max="5642" width="14.85546875" customWidth="1"/>
    <col min="5643" max="5643" width="20" customWidth="1"/>
    <col min="5889" max="5889" width="6.42578125" customWidth="1"/>
    <col min="5890" max="5890" width="19.140625" customWidth="1"/>
    <col min="5892" max="5892" width="30" customWidth="1"/>
    <col min="5893" max="5893" width="8.28515625" customWidth="1"/>
    <col min="5894" max="5894" width="8.42578125" customWidth="1"/>
    <col min="5895" max="5895" width="11.7109375" customWidth="1"/>
    <col min="5896" max="5896" width="11.5703125" customWidth="1"/>
    <col min="5897" max="5897" width="12.5703125" customWidth="1"/>
    <col min="5898" max="5898" width="14.85546875" customWidth="1"/>
    <col min="5899" max="5899" width="20" customWidth="1"/>
    <col min="6145" max="6145" width="6.42578125" customWidth="1"/>
    <col min="6146" max="6146" width="19.140625" customWidth="1"/>
    <col min="6148" max="6148" width="30" customWidth="1"/>
    <col min="6149" max="6149" width="8.28515625" customWidth="1"/>
    <col min="6150" max="6150" width="8.42578125" customWidth="1"/>
    <col min="6151" max="6151" width="11.7109375" customWidth="1"/>
    <col min="6152" max="6152" width="11.5703125" customWidth="1"/>
    <col min="6153" max="6153" width="12.5703125" customWidth="1"/>
    <col min="6154" max="6154" width="14.85546875" customWidth="1"/>
    <col min="6155" max="6155" width="20" customWidth="1"/>
    <col min="6401" max="6401" width="6.42578125" customWidth="1"/>
    <col min="6402" max="6402" width="19.140625" customWidth="1"/>
    <col min="6404" max="6404" width="30" customWidth="1"/>
    <col min="6405" max="6405" width="8.28515625" customWidth="1"/>
    <col min="6406" max="6406" width="8.42578125" customWidth="1"/>
    <col min="6407" max="6407" width="11.7109375" customWidth="1"/>
    <col min="6408" max="6408" width="11.5703125" customWidth="1"/>
    <col min="6409" max="6409" width="12.5703125" customWidth="1"/>
    <col min="6410" max="6410" width="14.85546875" customWidth="1"/>
    <col min="6411" max="6411" width="20" customWidth="1"/>
    <col min="6657" max="6657" width="6.42578125" customWidth="1"/>
    <col min="6658" max="6658" width="19.140625" customWidth="1"/>
    <col min="6660" max="6660" width="30" customWidth="1"/>
    <col min="6661" max="6661" width="8.28515625" customWidth="1"/>
    <col min="6662" max="6662" width="8.42578125" customWidth="1"/>
    <col min="6663" max="6663" width="11.7109375" customWidth="1"/>
    <col min="6664" max="6664" width="11.5703125" customWidth="1"/>
    <col min="6665" max="6665" width="12.5703125" customWidth="1"/>
    <col min="6666" max="6666" width="14.85546875" customWidth="1"/>
    <col min="6667" max="6667" width="20" customWidth="1"/>
    <col min="6913" max="6913" width="6.42578125" customWidth="1"/>
    <col min="6914" max="6914" width="19.140625" customWidth="1"/>
    <col min="6916" max="6916" width="30" customWidth="1"/>
    <col min="6917" max="6917" width="8.28515625" customWidth="1"/>
    <col min="6918" max="6918" width="8.42578125" customWidth="1"/>
    <col min="6919" max="6919" width="11.7109375" customWidth="1"/>
    <col min="6920" max="6920" width="11.5703125" customWidth="1"/>
    <col min="6921" max="6921" width="12.5703125" customWidth="1"/>
    <col min="6922" max="6922" width="14.85546875" customWidth="1"/>
    <col min="6923" max="6923" width="20" customWidth="1"/>
    <col min="7169" max="7169" width="6.42578125" customWidth="1"/>
    <col min="7170" max="7170" width="19.140625" customWidth="1"/>
    <col min="7172" max="7172" width="30" customWidth="1"/>
    <col min="7173" max="7173" width="8.28515625" customWidth="1"/>
    <col min="7174" max="7174" width="8.42578125" customWidth="1"/>
    <col min="7175" max="7175" width="11.7109375" customWidth="1"/>
    <col min="7176" max="7176" width="11.5703125" customWidth="1"/>
    <col min="7177" max="7177" width="12.5703125" customWidth="1"/>
    <col min="7178" max="7178" width="14.85546875" customWidth="1"/>
    <col min="7179" max="7179" width="20" customWidth="1"/>
    <col min="7425" max="7425" width="6.42578125" customWidth="1"/>
    <col min="7426" max="7426" width="19.140625" customWidth="1"/>
    <col min="7428" max="7428" width="30" customWidth="1"/>
    <col min="7429" max="7429" width="8.28515625" customWidth="1"/>
    <col min="7430" max="7430" width="8.42578125" customWidth="1"/>
    <col min="7431" max="7431" width="11.7109375" customWidth="1"/>
    <col min="7432" max="7432" width="11.5703125" customWidth="1"/>
    <col min="7433" max="7433" width="12.5703125" customWidth="1"/>
    <col min="7434" max="7434" width="14.85546875" customWidth="1"/>
    <col min="7435" max="7435" width="20" customWidth="1"/>
    <col min="7681" max="7681" width="6.42578125" customWidth="1"/>
    <col min="7682" max="7682" width="19.140625" customWidth="1"/>
    <col min="7684" max="7684" width="30" customWidth="1"/>
    <col min="7685" max="7685" width="8.28515625" customWidth="1"/>
    <col min="7686" max="7686" width="8.42578125" customWidth="1"/>
    <col min="7687" max="7687" width="11.7109375" customWidth="1"/>
    <col min="7688" max="7688" width="11.5703125" customWidth="1"/>
    <col min="7689" max="7689" width="12.5703125" customWidth="1"/>
    <col min="7690" max="7690" width="14.85546875" customWidth="1"/>
    <col min="7691" max="7691" width="20" customWidth="1"/>
    <col min="7937" max="7937" width="6.42578125" customWidth="1"/>
    <col min="7938" max="7938" width="19.140625" customWidth="1"/>
    <col min="7940" max="7940" width="30" customWidth="1"/>
    <col min="7941" max="7941" width="8.28515625" customWidth="1"/>
    <col min="7942" max="7942" width="8.42578125" customWidth="1"/>
    <col min="7943" max="7943" width="11.7109375" customWidth="1"/>
    <col min="7944" max="7944" width="11.5703125" customWidth="1"/>
    <col min="7945" max="7945" width="12.5703125" customWidth="1"/>
    <col min="7946" max="7946" width="14.85546875" customWidth="1"/>
    <col min="7947" max="7947" width="20" customWidth="1"/>
    <col min="8193" max="8193" width="6.42578125" customWidth="1"/>
    <col min="8194" max="8194" width="19.140625" customWidth="1"/>
    <col min="8196" max="8196" width="30" customWidth="1"/>
    <col min="8197" max="8197" width="8.28515625" customWidth="1"/>
    <col min="8198" max="8198" width="8.42578125" customWidth="1"/>
    <col min="8199" max="8199" width="11.7109375" customWidth="1"/>
    <col min="8200" max="8200" width="11.5703125" customWidth="1"/>
    <col min="8201" max="8201" width="12.5703125" customWidth="1"/>
    <col min="8202" max="8202" width="14.85546875" customWidth="1"/>
    <col min="8203" max="8203" width="20" customWidth="1"/>
    <col min="8449" max="8449" width="6.42578125" customWidth="1"/>
    <col min="8450" max="8450" width="19.140625" customWidth="1"/>
    <col min="8452" max="8452" width="30" customWidth="1"/>
    <col min="8453" max="8453" width="8.28515625" customWidth="1"/>
    <col min="8454" max="8454" width="8.42578125" customWidth="1"/>
    <col min="8455" max="8455" width="11.7109375" customWidth="1"/>
    <col min="8456" max="8456" width="11.5703125" customWidth="1"/>
    <col min="8457" max="8457" width="12.5703125" customWidth="1"/>
    <col min="8458" max="8458" width="14.85546875" customWidth="1"/>
    <col min="8459" max="8459" width="20" customWidth="1"/>
    <col min="8705" max="8705" width="6.42578125" customWidth="1"/>
    <col min="8706" max="8706" width="19.140625" customWidth="1"/>
    <col min="8708" max="8708" width="30" customWidth="1"/>
    <col min="8709" max="8709" width="8.28515625" customWidth="1"/>
    <col min="8710" max="8710" width="8.42578125" customWidth="1"/>
    <col min="8711" max="8711" width="11.7109375" customWidth="1"/>
    <col min="8712" max="8712" width="11.5703125" customWidth="1"/>
    <col min="8713" max="8713" width="12.5703125" customWidth="1"/>
    <col min="8714" max="8714" width="14.85546875" customWidth="1"/>
    <col min="8715" max="8715" width="20" customWidth="1"/>
    <col min="8961" max="8961" width="6.42578125" customWidth="1"/>
    <col min="8962" max="8962" width="19.140625" customWidth="1"/>
    <col min="8964" max="8964" width="30" customWidth="1"/>
    <col min="8965" max="8965" width="8.28515625" customWidth="1"/>
    <col min="8966" max="8966" width="8.42578125" customWidth="1"/>
    <col min="8967" max="8967" width="11.7109375" customWidth="1"/>
    <col min="8968" max="8968" width="11.5703125" customWidth="1"/>
    <col min="8969" max="8969" width="12.5703125" customWidth="1"/>
    <col min="8970" max="8970" width="14.85546875" customWidth="1"/>
    <col min="8971" max="8971" width="20" customWidth="1"/>
    <col min="9217" max="9217" width="6.42578125" customWidth="1"/>
    <col min="9218" max="9218" width="19.140625" customWidth="1"/>
    <col min="9220" max="9220" width="30" customWidth="1"/>
    <col min="9221" max="9221" width="8.28515625" customWidth="1"/>
    <col min="9222" max="9222" width="8.42578125" customWidth="1"/>
    <col min="9223" max="9223" width="11.7109375" customWidth="1"/>
    <col min="9224" max="9224" width="11.5703125" customWidth="1"/>
    <col min="9225" max="9225" width="12.5703125" customWidth="1"/>
    <col min="9226" max="9226" width="14.85546875" customWidth="1"/>
    <col min="9227" max="9227" width="20" customWidth="1"/>
    <col min="9473" max="9473" width="6.42578125" customWidth="1"/>
    <col min="9474" max="9474" width="19.140625" customWidth="1"/>
    <col min="9476" max="9476" width="30" customWidth="1"/>
    <col min="9477" max="9477" width="8.28515625" customWidth="1"/>
    <col min="9478" max="9478" width="8.42578125" customWidth="1"/>
    <col min="9479" max="9479" width="11.7109375" customWidth="1"/>
    <col min="9480" max="9480" width="11.5703125" customWidth="1"/>
    <col min="9481" max="9481" width="12.5703125" customWidth="1"/>
    <col min="9482" max="9482" width="14.85546875" customWidth="1"/>
    <col min="9483" max="9483" width="20" customWidth="1"/>
    <col min="9729" max="9729" width="6.42578125" customWidth="1"/>
    <col min="9730" max="9730" width="19.140625" customWidth="1"/>
    <col min="9732" max="9732" width="30" customWidth="1"/>
    <col min="9733" max="9733" width="8.28515625" customWidth="1"/>
    <col min="9734" max="9734" width="8.42578125" customWidth="1"/>
    <col min="9735" max="9735" width="11.7109375" customWidth="1"/>
    <col min="9736" max="9736" width="11.5703125" customWidth="1"/>
    <col min="9737" max="9737" width="12.5703125" customWidth="1"/>
    <col min="9738" max="9738" width="14.85546875" customWidth="1"/>
    <col min="9739" max="9739" width="20" customWidth="1"/>
    <col min="9985" max="9985" width="6.42578125" customWidth="1"/>
    <col min="9986" max="9986" width="19.140625" customWidth="1"/>
    <col min="9988" max="9988" width="30" customWidth="1"/>
    <col min="9989" max="9989" width="8.28515625" customWidth="1"/>
    <col min="9990" max="9990" width="8.42578125" customWidth="1"/>
    <col min="9991" max="9991" width="11.7109375" customWidth="1"/>
    <col min="9992" max="9992" width="11.5703125" customWidth="1"/>
    <col min="9993" max="9993" width="12.5703125" customWidth="1"/>
    <col min="9994" max="9994" width="14.85546875" customWidth="1"/>
    <col min="9995" max="9995" width="20" customWidth="1"/>
    <col min="10241" max="10241" width="6.42578125" customWidth="1"/>
    <col min="10242" max="10242" width="19.140625" customWidth="1"/>
    <col min="10244" max="10244" width="30" customWidth="1"/>
    <col min="10245" max="10245" width="8.28515625" customWidth="1"/>
    <col min="10246" max="10246" width="8.42578125" customWidth="1"/>
    <col min="10247" max="10247" width="11.7109375" customWidth="1"/>
    <col min="10248" max="10248" width="11.5703125" customWidth="1"/>
    <col min="10249" max="10249" width="12.5703125" customWidth="1"/>
    <col min="10250" max="10250" width="14.85546875" customWidth="1"/>
    <col min="10251" max="10251" width="20" customWidth="1"/>
    <col min="10497" max="10497" width="6.42578125" customWidth="1"/>
    <col min="10498" max="10498" width="19.140625" customWidth="1"/>
    <col min="10500" max="10500" width="30" customWidth="1"/>
    <col min="10501" max="10501" width="8.28515625" customWidth="1"/>
    <col min="10502" max="10502" width="8.42578125" customWidth="1"/>
    <col min="10503" max="10503" width="11.7109375" customWidth="1"/>
    <col min="10504" max="10504" width="11.5703125" customWidth="1"/>
    <col min="10505" max="10505" width="12.5703125" customWidth="1"/>
    <col min="10506" max="10506" width="14.85546875" customWidth="1"/>
    <col min="10507" max="10507" width="20" customWidth="1"/>
    <col min="10753" max="10753" width="6.42578125" customWidth="1"/>
    <col min="10754" max="10754" width="19.140625" customWidth="1"/>
    <col min="10756" max="10756" width="30" customWidth="1"/>
    <col min="10757" max="10757" width="8.28515625" customWidth="1"/>
    <col min="10758" max="10758" width="8.42578125" customWidth="1"/>
    <col min="10759" max="10759" width="11.7109375" customWidth="1"/>
    <col min="10760" max="10760" width="11.5703125" customWidth="1"/>
    <col min="10761" max="10761" width="12.5703125" customWidth="1"/>
    <col min="10762" max="10762" width="14.85546875" customWidth="1"/>
    <col min="10763" max="10763" width="20" customWidth="1"/>
    <col min="11009" max="11009" width="6.42578125" customWidth="1"/>
    <col min="11010" max="11010" width="19.140625" customWidth="1"/>
    <col min="11012" max="11012" width="30" customWidth="1"/>
    <col min="11013" max="11013" width="8.28515625" customWidth="1"/>
    <col min="11014" max="11014" width="8.42578125" customWidth="1"/>
    <col min="11015" max="11015" width="11.7109375" customWidth="1"/>
    <col min="11016" max="11016" width="11.5703125" customWidth="1"/>
    <col min="11017" max="11017" width="12.5703125" customWidth="1"/>
    <col min="11018" max="11018" width="14.85546875" customWidth="1"/>
    <col min="11019" max="11019" width="20" customWidth="1"/>
    <col min="11265" max="11265" width="6.42578125" customWidth="1"/>
    <col min="11266" max="11266" width="19.140625" customWidth="1"/>
    <col min="11268" max="11268" width="30" customWidth="1"/>
    <col min="11269" max="11269" width="8.28515625" customWidth="1"/>
    <col min="11270" max="11270" width="8.42578125" customWidth="1"/>
    <col min="11271" max="11271" width="11.7109375" customWidth="1"/>
    <col min="11272" max="11272" width="11.5703125" customWidth="1"/>
    <col min="11273" max="11273" width="12.5703125" customWidth="1"/>
    <col min="11274" max="11274" width="14.85546875" customWidth="1"/>
    <col min="11275" max="11275" width="20" customWidth="1"/>
    <col min="11521" max="11521" width="6.42578125" customWidth="1"/>
    <col min="11522" max="11522" width="19.140625" customWidth="1"/>
    <col min="11524" max="11524" width="30" customWidth="1"/>
    <col min="11525" max="11525" width="8.28515625" customWidth="1"/>
    <col min="11526" max="11526" width="8.42578125" customWidth="1"/>
    <col min="11527" max="11527" width="11.7109375" customWidth="1"/>
    <col min="11528" max="11528" width="11.5703125" customWidth="1"/>
    <col min="11529" max="11529" width="12.5703125" customWidth="1"/>
    <col min="11530" max="11530" width="14.85546875" customWidth="1"/>
    <col min="11531" max="11531" width="20" customWidth="1"/>
    <col min="11777" max="11777" width="6.42578125" customWidth="1"/>
    <col min="11778" max="11778" width="19.140625" customWidth="1"/>
    <col min="11780" max="11780" width="30" customWidth="1"/>
    <col min="11781" max="11781" width="8.28515625" customWidth="1"/>
    <col min="11782" max="11782" width="8.42578125" customWidth="1"/>
    <col min="11783" max="11783" width="11.7109375" customWidth="1"/>
    <col min="11784" max="11784" width="11.5703125" customWidth="1"/>
    <col min="11785" max="11785" width="12.5703125" customWidth="1"/>
    <col min="11786" max="11786" width="14.85546875" customWidth="1"/>
    <col min="11787" max="11787" width="20" customWidth="1"/>
    <col min="12033" max="12033" width="6.42578125" customWidth="1"/>
    <col min="12034" max="12034" width="19.140625" customWidth="1"/>
    <col min="12036" max="12036" width="30" customWidth="1"/>
    <col min="12037" max="12037" width="8.28515625" customWidth="1"/>
    <col min="12038" max="12038" width="8.42578125" customWidth="1"/>
    <col min="12039" max="12039" width="11.7109375" customWidth="1"/>
    <col min="12040" max="12040" width="11.5703125" customWidth="1"/>
    <col min="12041" max="12041" width="12.5703125" customWidth="1"/>
    <col min="12042" max="12042" width="14.85546875" customWidth="1"/>
    <col min="12043" max="12043" width="20" customWidth="1"/>
    <col min="12289" max="12289" width="6.42578125" customWidth="1"/>
    <col min="12290" max="12290" width="19.140625" customWidth="1"/>
    <col min="12292" max="12292" width="30" customWidth="1"/>
    <col min="12293" max="12293" width="8.28515625" customWidth="1"/>
    <col min="12294" max="12294" width="8.42578125" customWidth="1"/>
    <col min="12295" max="12295" width="11.7109375" customWidth="1"/>
    <col min="12296" max="12296" width="11.5703125" customWidth="1"/>
    <col min="12297" max="12297" width="12.5703125" customWidth="1"/>
    <col min="12298" max="12298" width="14.85546875" customWidth="1"/>
    <col min="12299" max="12299" width="20" customWidth="1"/>
    <col min="12545" max="12545" width="6.42578125" customWidth="1"/>
    <col min="12546" max="12546" width="19.140625" customWidth="1"/>
    <col min="12548" max="12548" width="30" customWidth="1"/>
    <col min="12549" max="12549" width="8.28515625" customWidth="1"/>
    <col min="12550" max="12550" width="8.42578125" customWidth="1"/>
    <col min="12551" max="12551" width="11.7109375" customWidth="1"/>
    <col min="12552" max="12552" width="11.5703125" customWidth="1"/>
    <col min="12553" max="12553" width="12.5703125" customWidth="1"/>
    <col min="12554" max="12554" width="14.85546875" customWidth="1"/>
    <col min="12555" max="12555" width="20" customWidth="1"/>
    <col min="12801" max="12801" width="6.42578125" customWidth="1"/>
    <col min="12802" max="12802" width="19.140625" customWidth="1"/>
    <col min="12804" max="12804" width="30" customWidth="1"/>
    <col min="12805" max="12805" width="8.28515625" customWidth="1"/>
    <col min="12806" max="12806" width="8.42578125" customWidth="1"/>
    <col min="12807" max="12807" width="11.7109375" customWidth="1"/>
    <col min="12808" max="12808" width="11.5703125" customWidth="1"/>
    <col min="12809" max="12809" width="12.5703125" customWidth="1"/>
    <col min="12810" max="12810" width="14.85546875" customWidth="1"/>
    <col min="12811" max="12811" width="20" customWidth="1"/>
    <col min="13057" max="13057" width="6.42578125" customWidth="1"/>
    <col min="13058" max="13058" width="19.140625" customWidth="1"/>
    <col min="13060" max="13060" width="30" customWidth="1"/>
    <col min="13061" max="13061" width="8.28515625" customWidth="1"/>
    <col min="13062" max="13062" width="8.42578125" customWidth="1"/>
    <col min="13063" max="13063" width="11.7109375" customWidth="1"/>
    <col min="13064" max="13064" width="11.5703125" customWidth="1"/>
    <col min="13065" max="13065" width="12.5703125" customWidth="1"/>
    <col min="13066" max="13066" width="14.85546875" customWidth="1"/>
    <col min="13067" max="13067" width="20" customWidth="1"/>
    <col min="13313" max="13313" width="6.42578125" customWidth="1"/>
    <col min="13314" max="13314" width="19.140625" customWidth="1"/>
    <col min="13316" max="13316" width="30" customWidth="1"/>
    <col min="13317" max="13317" width="8.28515625" customWidth="1"/>
    <col min="13318" max="13318" width="8.42578125" customWidth="1"/>
    <col min="13319" max="13319" width="11.7109375" customWidth="1"/>
    <col min="13320" max="13320" width="11.5703125" customWidth="1"/>
    <col min="13321" max="13321" width="12.5703125" customWidth="1"/>
    <col min="13322" max="13322" width="14.85546875" customWidth="1"/>
    <col min="13323" max="13323" width="20" customWidth="1"/>
    <col min="13569" max="13569" width="6.42578125" customWidth="1"/>
    <col min="13570" max="13570" width="19.140625" customWidth="1"/>
    <col min="13572" max="13572" width="30" customWidth="1"/>
    <col min="13573" max="13573" width="8.28515625" customWidth="1"/>
    <col min="13574" max="13574" width="8.42578125" customWidth="1"/>
    <col min="13575" max="13575" width="11.7109375" customWidth="1"/>
    <col min="13576" max="13576" width="11.5703125" customWidth="1"/>
    <col min="13577" max="13577" width="12.5703125" customWidth="1"/>
    <col min="13578" max="13578" width="14.85546875" customWidth="1"/>
    <col min="13579" max="13579" width="20" customWidth="1"/>
    <col min="13825" max="13825" width="6.42578125" customWidth="1"/>
    <col min="13826" max="13826" width="19.140625" customWidth="1"/>
    <col min="13828" max="13828" width="30" customWidth="1"/>
    <col min="13829" max="13829" width="8.28515625" customWidth="1"/>
    <col min="13830" max="13830" width="8.42578125" customWidth="1"/>
    <col min="13831" max="13831" width="11.7109375" customWidth="1"/>
    <col min="13832" max="13832" width="11.5703125" customWidth="1"/>
    <col min="13833" max="13833" width="12.5703125" customWidth="1"/>
    <col min="13834" max="13834" width="14.85546875" customWidth="1"/>
    <col min="13835" max="13835" width="20" customWidth="1"/>
    <col min="14081" max="14081" width="6.42578125" customWidth="1"/>
    <col min="14082" max="14082" width="19.140625" customWidth="1"/>
    <col min="14084" max="14084" width="30" customWidth="1"/>
    <col min="14085" max="14085" width="8.28515625" customWidth="1"/>
    <col min="14086" max="14086" width="8.42578125" customWidth="1"/>
    <col min="14087" max="14087" width="11.7109375" customWidth="1"/>
    <col min="14088" max="14088" width="11.5703125" customWidth="1"/>
    <col min="14089" max="14089" width="12.5703125" customWidth="1"/>
    <col min="14090" max="14090" width="14.85546875" customWidth="1"/>
    <col min="14091" max="14091" width="20" customWidth="1"/>
    <col min="14337" max="14337" width="6.42578125" customWidth="1"/>
    <col min="14338" max="14338" width="19.140625" customWidth="1"/>
    <col min="14340" max="14340" width="30" customWidth="1"/>
    <col min="14341" max="14341" width="8.28515625" customWidth="1"/>
    <col min="14342" max="14342" width="8.42578125" customWidth="1"/>
    <col min="14343" max="14343" width="11.7109375" customWidth="1"/>
    <col min="14344" max="14344" width="11.5703125" customWidth="1"/>
    <col min="14345" max="14345" width="12.5703125" customWidth="1"/>
    <col min="14346" max="14346" width="14.85546875" customWidth="1"/>
    <col min="14347" max="14347" width="20" customWidth="1"/>
    <col min="14593" max="14593" width="6.42578125" customWidth="1"/>
    <col min="14594" max="14594" width="19.140625" customWidth="1"/>
    <col min="14596" max="14596" width="30" customWidth="1"/>
    <col min="14597" max="14597" width="8.28515625" customWidth="1"/>
    <col min="14598" max="14598" width="8.42578125" customWidth="1"/>
    <col min="14599" max="14599" width="11.7109375" customWidth="1"/>
    <col min="14600" max="14600" width="11.5703125" customWidth="1"/>
    <col min="14601" max="14601" width="12.5703125" customWidth="1"/>
    <col min="14602" max="14602" width="14.85546875" customWidth="1"/>
    <col min="14603" max="14603" width="20" customWidth="1"/>
    <col min="14849" max="14849" width="6.42578125" customWidth="1"/>
    <col min="14850" max="14850" width="19.140625" customWidth="1"/>
    <col min="14852" max="14852" width="30" customWidth="1"/>
    <col min="14853" max="14853" width="8.28515625" customWidth="1"/>
    <col min="14854" max="14854" width="8.42578125" customWidth="1"/>
    <col min="14855" max="14855" width="11.7109375" customWidth="1"/>
    <col min="14856" max="14856" width="11.5703125" customWidth="1"/>
    <col min="14857" max="14857" width="12.5703125" customWidth="1"/>
    <col min="14858" max="14858" width="14.85546875" customWidth="1"/>
    <col min="14859" max="14859" width="20" customWidth="1"/>
    <col min="15105" max="15105" width="6.42578125" customWidth="1"/>
    <col min="15106" max="15106" width="19.140625" customWidth="1"/>
    <col min="15108" max="15108" width="30" customWidth="1"/>
    <col min="15109" max="15109" width="8.28515625" customWidth="1"/>
    <col min="15110" max="15110" width="8.42578125" customWidth="1"/>
    <col min="15111" max="15111" width="11.7109375" customWidth="1"/>
    <col min="15112" max="15112" width="11.5703125" customWidth="1"/>
    <col min="15113" max="15113" width="12.5703125" customWidth="1"/>
    <col min="15114" max="15114" width="14.85546875" customWidth="1"/>
    <col min="15115" max="15115" width="20" customWidth="1"/>
    <col min="15361" max="15361" width="6.42578125" customWidth="1"/>
    <col min="15362" max="15362" width="19.140625" customWidth="1"/>
    <col min="15364" max="15364" width="30" customWidth="1"/>
    <col min="15365" max="15365" width="8.28515625" customWidth="1"/>
    <col min="15366" max="15366" width="8.42578125" customWidth="1"/>
    <col min="15367" max="15367" width="11.7109375" customWidth="1"/>
    <col min="15368" max="15368" width="11.5703125" customWidth="1"/>
    <col min="15369" max="15369" width="12.5703125" customWidth="1"/>
    <col min="15370" max="15370" width="14.85546875" customWidth="1"/>
    <col min="15371" max="15371" width="20" customWidth="1"/>
    <col min="15617" max="15617" width="6.42578125" customWidth="1"/>
    <col min="15618" max="15618" width="19.140625" customWidth="1"/>
    <col min="15620" max="15620" width="30" customWidth="1"/>
    <col min="15621" max="15621" width="8.28515625" customWidth="1"/>
    <col min="15622" max="15622" width="8.42578125" customWidth="1"/>
    <col min="15623" max="15623" width="11.7109375" customWidth="1"/>
    <col min="15624" max="15624" width="11.5703125" customWidth="1"/>
    <col min="15625" max="15625" width="12.5703125" customWidth="1"/>
    <col min="15626" max="15626" width="14.85546875" customWidth="1"/>
    <col min="15627" max="15627" width="20" customWidth="1"/>
    <col min="15873" max="15873" width="6.42578125" customWidth="1"/>
    <col min="15874" max="15874" width="19.140625" customWidth="1"/>
    <col min="15876" max="15876" width="30" customWidth="1"/>
    <col min="15877" max="15877" width="8.28515625" customWidth="1"/>
    <col min="15878" max="15878" width="8.42578125" customWidth="1"/>
    <col min="15879" max="15879" width="11.7109375" customWidth="1"/>
    <col min="15880" max="15880" width="11.5703125" customWidth="1"/>
    <col min="15881" max="15881" width="12.5703125" customWidth="1"/>
    <col min="15882" max="15882" width="14.85546875" customWidth="1"/>
    <col min="15883" max="15883" width="20" customWidth="1"/>
    <col min="16129" max="16129" width="6.42578125" customWidth="1"/>
    <col min="16130" max="16130" width="19.140625" customWidth="1"/>
    <col min="16132" max="16132" width="30" customWidth="1"/>
    <col min="16133" max="16133" width="8.28515625" customWidth="1"/>
    <col min="16134" max="16134" width="8.42578125" customWidth="1"/>
    <col min="16135" max="16135" width="11.7109375" customWidth="1"/>
    <col min="16136" max="16136" width="11.5703125" customWidth="1"/>
    <col min="16137" max="16137" width="12.5703125" customWidth="1"/>
    <col min="16138" max="16138" width="14.85546875" customWidth="1"/>
    <col min="16139" max="16139" width="20" customWidth="1"/>
  </cols>
  <sheetData>
    <row r="6" spans="1:11" x14ac:dyDescent="0.25">
      <c r="A6" s="1" t="s">
        <v>0</v>
      </c>
      <c r="B6" s="1"/>
      <c r="C6" s="1"/>
      <c r="D6" s="1"/>
      <c r="E6" s="1"/>
      <c r="F6" s="1"/>
    </row>
    <row r="7" spans="1:11" x14ac:dyDescent="0.25">
      <c r="A7" s="1" t="s">
        <v>1</v>
      </c>
      <c r="B7" s="1"/>
      <c r="C7" s="1"/>
      <c r="D7" s="1"/>
      <c r="E7" s="1"/>
      <c r="F7" s="1"/>
    </row>
    <row r="8" spans="1:11" x14ac:dyDescent="0.25">
      <c r="A8" s="1"/>
      <c r="B8" s="1"/>
      <c r="C8" s="1"/>
      <c r="D8" s="1"/>
      <c r="E8" s="1"/>
      <c r="F8" s="1"/>
      <c r="G8" s="4"/>
    </row>
    <row r="9" spans="1:11" ht="15.75" x14ac:dyDescent="0.25">
      <c r="A9" s="5" t="s">
        <v>2</v>
      </c>
      <c r="B9" s="6"/>
      <c r="C9" s="1"/>
      <c r="D9" s="1"/>
      <c r="E9" s="7"/>
      <c r="F9" s="7"/>
      <c r="G9" s="4"/>
    </row>
    <row r="10" spans="1:11" x14ac:dyDescent="0.25">
      <c r="A10" s="8" t="s">
        <v>3</v>
      </c>
      <c r="B10" s="8"/>
      <c r="C10" s="8"/>
      <c r="D10" s="8"/>
      <c r="E10" s="4"/>
      <c r="F10" s="4"/>
      <c r="G10" s="4"/>
    </row>
    <row r="11" spans="1:11" ht="15.75" thickBot="1" x14ac:dyDescent="0.3">
      <c r="A11" s="8"/>
      <c r="B11" s="8"/>
      <c r="C11" s="9"/>
      <c r="D11" s="8"/>
      <c r="E11" s="4"/>
      <c r="F11" s="4"/>
      <c r="G11" s="4"/>
    </row>
    <row r="12" spans="1:11" ht="63" customHeight="1" thickBot="1" x14ac:dyDescent="0.3">
      <c r="A12" s="10" t="s">
        <v>4</v>
      </c>
      <c r="B12" s="11" t="s">
        <v>5</v>
      </c>
      <c r="C12" s="12" t="s">
        <v>6</v>
      </c>
      <c r="D12" s="12" t="s">
        <v>7</v>
      </c>
      <c r="E12" s="12" t="s">
        <v>8</v>
      </c>
      <c r="F12" s="13" t="s">
        <v>9</v>
      </c>
      <c r="G12" s="14" t="s">
        <v>10</v>
      </c>
      <c r="H12" s="11" t="s">
        <v>11</v>
      </c>
      <c r="I12" s="11" t="s">
        <v>12</v>
      </c>
      <c r="J12" s="11" t="s">
        <v>13</v>
      </c>
      <c r="K12" s="15" t="s">
        <v>14</v>
      </c>
    </row>
    <row r="13" spans="1:11" ht="45.75" customHeight="1" x14ac:dyDescent="0.25">
      <c r="A13" s="16">
        <v>1</v>
      </c>
      <c r="B13" s="17" t="s">
        <v>15</v>
      </c>
      <c r="C13" s="18">
        <v>63501223</v>
      </c>
      <c r="D13" s="19" t="s">
        <v>16</v>
      </c>
      <c r="E13" s="20">
        <v>2028</v>
      </c>
      <c r="F13" s="20">
        <v>16</v>
      </c>
      <c r="G13" s="21">
        <v>0.5</v>
      </c>
      <c r="H13" s="21">
        <v>0.45</v>
      </c>
      <c r="I13" s="21">
        <f>SUM(G13:H13)</f>
        <v>0.95</v>
      </c>
      <c r="J13" s="22">
        <v>1</v>
      </c>
      <c r="K13" s="23"/>
    </row>
    <row r="14" spans="1:11" ht="36.75" customHeight="1" x14ac:dyDescent="0.25">
      <c r="A14" s="24">
        <f>A13+1</f>
        <v>2</v>
      </c>
      <c r="B14" s="25" t="s">
        <v>17</v>
      </c>
      <c r="C14" s="26">
        <v>27016897</v>
      </c>
      <c r="D14" s="27" t="s">
        <v>16</v>
      </c>
      <c r="E14" s="28">
        <v>2028</v>
      </c>
      <c r="F14" s="28">
        <v>18</v>
      </c>
      <c r="G14" s="29">
        <v>0.5</v>
      </c>
      <c r="H14" s="29">
        <v>0.5</v>
      </c>
      <c r="I14" s="29">
        <v>1</v>
      </c>
      <c r="J14" s="28">
        <v>2</v>
      </c>
      <c r="K14" s="30"/>
    </row>
    <row r="15" spans="1:11" ht="57" customHeight="1" x14ac:dyDescent="0.25">
      <c r="A15" s="24">
        <f t="shared" ref="A15:A78" si="0">A14+1</f>
        <v>3</v>
      </c>
      <c r="B15" s="31" t="s">
        <v>18</v>
      </c>
      <c r="C15" s="26">
        <v>63526210</v>
      </c>
      <c r="D15" s="31" t="s">
        <v>19</v>
      </c>
      <c r="E15" s="32">
        <v>3124</v>
      </c>
      <c r="F15" s="32">
        <v>14</v>
      </c>
      <c r="G15" s="33">
        <v>0.48</v>
      </c>
      <c r="H15" s="33">
        <v>0.47</v>
      </c>
      <c r="I15" s="33">
        <v>0.95</v>
      </c>
      <c r="J15" s="34">
        <v>1</v>
      </c>
      <c r="K15" s="35"/>
    </row>
    <row r="16" spans="1:11" ht="57" customHeight="1" x14ac:dyDescent="0.25">
      <c r="A16" s="24">
        <f t="shared" si="0"/>
        <v>4</v>
      </c>
      <c r="B16" s="31" t="s">
        <v>20</v>
      </c>
      <c r="C16" s="26">
        <v>52109918</v>
      </c>
      <c r="D16" s="31" t="s">
        <v>21</v>
      </c>
      <c r="E16" s="32">
        <v>2028</v>
      </c>
      <c r="F16" s="32">
        <v>13</v>
      </c>
      <c r="G16" s="33"/>
      <c r="H16" s="33"/>
      <c r="I16" s="33">
        <v>0.97</v>
      </c>
      <c r="J16" s="34">
        <v>0</v>
      </c>
      <c r="K16" s="36" t="s">
        <v>105</v>
      </c>
    </row>
    <row r="17" spans="1:11" ht="39.75" customHeight="1" x14ac:dyDescent="0.25">
      <c r="A17" s="24">
        <f t="shared" si="0"/>
        <v>5</v>
      </c>
      <c r="B17" s="25" t="s">
        <v>22</v>
      </c>
      <c r="C17" s="26">
        <v>16617685</v>
      </c>
      <c r="D17" s="27" t="s">
        <v>16</v>
      </c>
      <c r="E17" s="28">
        <v>2028</v>
      </c>
      <c r="F17" s="28">
        <v>20</v>
      </c>
      <c r="G17" s="33"/>
      <c r="H17" s="33"/>
      <c r="I17" s="33">
        <v>0.97</v>
      </c>
      <c r="J17" s="34">
        <v>1</v>
      </c>
      <c r="K17" s="36" t="s">
        <v>105</v>
      </c>
    </row>
    <row r="18" spans="1:11" ht="33" customHeight="1" x14ac:dyDescent="0.25">
      <c r="A18" s="24">
        <f t="shared" si="0"/>
        <v>6</v>
      </c>
      <c r="B18" s="31" t="s">
        <v>23</v>
      </c>
      <c r="C18" s="26">
        <v>79200491</v>
      </c>
      <c r="D18" s="31" t="s">
        <v>24</v>
      </c>
      <c r="E18" s="32">
        <v>4103</v>
      </c>
      <c r="F18" s="32">
        <v>15</v>
      </c>
      <c r="G18" s="29">
        <v>0.5</v>
      </c>
      <c r="H18" s="29">
        <v>0.5</v>
      </c>
      <c r="I18" s="29">
        <v>1</v>
      </c>
      <c r="J18" s="28">
        <v>1</v>
      </c>
      <c r="K18" s="37"/>
    </row>
    <row r="19" spans="1:11" ht="33.75" customHeight="1" x14ac:dyDescent="0.25">
      <c r="A19" s="24">
        <f t="shared" si="0"/>
        <v>7</v>
      </c>
      <c r="B19" s="31" t="s">
        <v>25</v>
      </c>
      <c r="C19" s="26">
        <v>79534262</v>
      </c>
      <c r="D19" s="27" t="s">
        <v>16</v>
      </c>
      <c r="E19" s="28">
        <v>2028</v>
      </c>
      <c r="F19" s="28">
        <v>20</v>
      </c>
      <c r="G19" s="29">
        <v>0.5</v>
      </c>
      <c r="H19" s="29">
        <v>0.5</v>
      </c>
      <c r="I19" s="29">
        <v>1</v>
      </c>
      <c r="J19" s="28">
        <v>3</v>
      </c>
      <c r="K19" s="30"/>
    </row>
    <row r="20" spans="1:11" ht="36.75" customHeight="1" x14ac:dyDescent="0.25">
      <c r="A20" s="24">
        <f t="shared" si="0"/>
        <v>8</v>
      </c>
      <c r="B20" s="31" t="s">
        <v>26</v>
      </c>
      <c r="C20" s="26">
        <v>21081137</v>
      </c>
      <c r="D20" s="31" t="s">
        <v>19</v>
      </c>
      <c r="E20" s="32">
        <v>3124</v>
      </c>
      <c r="F20" s="32">
        <v>14</v>
      </c>
      <c r="G20" s="29">
        <v>0.5</v>
      </c>
      <c r="H20" s="29">
        <v>0.5</v>
      </c>
      <c r="I20" s="29">
        <v>1</v>
      </c>
      <c r="J20" s="28">
        <v>4</v>
      </c>
      <c r="K20" s="30"/>
    </row>
    <row r="21" spans="1:11" ht="36.75" customHeight="1" x14ac:dyDescent="0.25">
      <c r="A21" s="24">
        <f t="shared" si="0"/>
        <v>9</v>
      </c>
      <c r="B21" s="31" t="s">
        <v>27</v>
      </c>
      <c r="C21" s="26">
        <v>51759882</v>
      </c>
      <c r="D21" s="31" t="s">
        <v>28</v>
      </c>
      <c r="E21" s="32">
        <v>2044</v>
      </c>
      <c r="F21" s="32">
        <v>11</v>
      </c>
      <c r="G21" s="29">
        <v>0.5</v>
      </c>
      <c r="H21" s="29">
        <v>0.48</v>
      </c>
      <c r="I21" s="29">
        <f>H21+G21</f>
        <v>0.98</v>
      </c>
      <c r="J21" s="28">
        <v>4</v>
      </c>
      <c r="K21" s="37"/>
    </row>
    <row r="22" spans="1:11" ht="57" customHeight="1" x14ac:dyDescent="0.25">
      <c r="A22" s="24">
        <f t="shared" si="0"/>
        <v>10</v>
      </c>
      <c r="B22" s="31" t="s">
        <v>29</v>
      </c>
      <c r="C22" s="26">
        <v>35487637</v>
      </c>
      <c r="D22" s="27" t="s">
        <v>16</v>
      </c>
      <c r="E22" s="28">
        <v>2028</v>
      </c>
      <c r="F22" s="28">
        <v>18</v>
      </c>
      <c r="G22" s="38">
        <v>48.47</v>
      </c>
      <c r="H22" s="39">
        <v>0.49099999999999999</v>
      </c>
      <c r="I22" s="29">
        <v>0.97599999999999998</v>
      </c>
      <c r="J22" s="28">
        <v>2</v>
      </c>
      <c r="K22" s="40"/>
    </row>
    <row r="23" spans="1:11" ht="57" customHeight="1" x14ac:dyDescent="0.25">
      <c r="A23" s="24">
        <f t="shared" si="0"/>
        <v>11</v>
      </c>
      <c r="B23" s="31" t="s">
        <v>30</v>
      </c>
      <c r="C23" s="26">
        <v>51779331</v>
      </c>
      <c r="D23" s="27" t="s">
        <v>16</v>
      </c>
      <c r="E23" s="28">
        <v>2028</v>
      </c>
      <c r="F23" s="28">
        <v>18</v>
      </c>
      <c r="G23" s="33">
        <v>0.48</v>
      </c>
      <c r="H23" s="33">
        <v>0.46</v>
      </c>
      <c r="I23" s="33">
        <v>0.95</v>
      </c>
      <c r="J23" s="34">
        <v>2</v>
      </c>
      <c r="K23" s="41"/>
    </row>
    <row r="24" spans="1:11" ht="60.75" customHeight="1" x14ac:dyDescent="0.25">
      <c r="A24" s="24">
        <f t="shared" si="0"/>
        <v>12</v>
      </c>
      <c r="B24" s="31" t="s">
        <v>31</v>
      </c>
      <c r="C24" s="26">
        <v>52192245</v>
      </c>
      <c r="D24" s="27" t="s">
        <v>16</v>
      </c>
      <c r="E24" s="28">
        <v>2028</v>
      </c>
      <c r="F24" s="28">
        <v>20</v>
      </c>
      <c r="G24" s="29">
        <v>0.48</v>
      </c>
      <c r="H24" s="42">
        <v>0.47499999999999998</v>
      </c>
      <c r="I24" s="43">
        <v>0.95499999999999996</v>
      </c>
      <c r="J24" s="28">
        <v>2</v>
      </c>
      <c r="K24" s="40"/>
    </row>
    <row r="25" spans="1:11" ht="33.75" customHeight="1" x14ac:dyDescent="0.25">
      <c r="A25" s="24">
        <f t="shared" si="0"/>
        <v>13</v>
      </c>
      <c r="B25" s="25" t="s">
        <v>32</v>
      </c>
      <c r="C25" s="26">
        <v>19444267</v>
      </c>
      <c r="D25" s="27" t="s">
        <v>16</v>
      </c>
      <c r="E25" s="28">
        <v>2028</v>
      </c>
      <c r="F25" s="28">
        <v>20</v>
      </c>
      <c r="G25" s="29">
        <v>0.5</v>
      </c>
      <c r="H25" s="29">
        <v>0.5</v>
      </c>
      <c r="I25" s="29">
        <v>1</v>
      </c>
      <c r="J25" s="28">
        <v>2</v>
      </c>
      <c r="K25" s="30"/>
    </row>
    <row r="26" spans="1:11" ht="33.75" customHeight="1" x14ac:dyDescent="0.25">
      <c r="A26" s="24">
        <f t="shared" si="0"/>
        <v>14</v>
      </c>
      <c r="B26" s="44" t="s">
        <v>33</v>
      </c>
      <c r="C26" s="45">
        <v>63288129</v>
      </c>
      <c r="D26" s="46" t="s">
        <v>16</v>
      </c>
      <c r="E26" s="34">
        <v>2028</v>
      </c>
      <c r="F26" s="34">
        <v>18</v>
      </c>
      <c r="G26" s="33">
        <v>0.5</v>
      </c>
      <c r="H26" s="33">
        <v>0.48</v>
      </c>
      <c r="I26" s="33">
        <v>0.98</v>
      </c>
      <c r="J26" s="34">
        <v>2</v>
      </c>
      <c r="K26" s="47"/>
    </row>
    <row r="27" spans="1:11" ht="30.75" customHeight="1" x14ac:dyDescent="0.25">
      <c r="A27" s="24">
        <f t="shared" si="0"/>
        <v>15</v>
      </c>
      <c r="B27" s="25" t="s">
        <v>34</v>
      </c>
      <c r="C27" s="26">
        <v>14218024</v>
      </c>
      <c r="D27" s="27" t="s">
        <v>16</v>
      </c>
      <c r="E27" s="28">
        <v>2028</v>
      </c>
      <c r="F27" s="28">
        <v>20</v>
      </c>
      <c r="G27" s="29">
        <v>0.51</v>
      </c>
      <c r="H27" s="29">
        <v>0.49</v>
      </c>
      <c r="I27" s="29">
        <v>1</v>
      </c>
      <c r="J27" s="28">
        <v>2</v>
      </c>
      <c r="K27" s="30"/>
    </row>
    <row r="28" spans="1:11" ht="37.5" customHeight="1" x14ac:dyDescent="0.25">
      <c r="A28" s="24">
        <f t="shared" si="0"/>
        <v>16</v>
      </c>
      <c r="B28" s="31" t="s">
        <v>35</v>
      </c>
      <c r="C28" s="26">
        <v>35262782</v>
      </c>
      <c r="D28" s="27" t="s">
        <v>16</v>
      </c>
      <c r="E28" s="32">
        <v>2028</v>
      </c>
      <c r="F28" s="32">
        <v>20</v>
      </c>
      <c r="G28" s="29">
        <v>0.5</v>
      </c>
      <c r="H28" s="29">
        <v>0.48</v>
      </c>
      <c r="I28" s="29">
        <v>0.98</v>
      </c>
      <c r="J28" s="28">
        <v>2</v>
      </c>
      <c r="K28" s="37"/>
    </row>
    <row r="29" spans="1:11" ht="32.25" customHeight="1" x14ac:dyDescent="0.25">
      <c r="A29" s="24">
        <f t="shared" si="0"/>
        <v>17</v>
      </c>
      <c r="B29" s="31" t="s">
        <v>36</v>
      </c>
      <c r="C29" s="26">
        <v>51971486</v>
      </c>
      <c r="D29" s="31" t="s">
        <v>37</v>
      </c>
      <c r="E29" s="32">
        <v>3124</v>
      </c>
      <c r="F29" s="32">
        <v>14</v>
      </c>
      <c r="G29" s="29">
        <v>0.5</v>
      </c>
      <c r="H29" s="29">
        <v>0.5</v>
      </c>
      <c r="I29" s="29">
        <v>1</v>
      </c>
      <c r="J29" s="28">
        <v>3</v>
      </c>
      <c r="K29" s="37"/>
    </row>
    <row r="30" spans="1:11" ht="36" customHeight="1" x14ac:dyDescent="0.25">
      <c r="A30" s="24">
        <f t="shared" si="0"/>
        <v>18</v>
      </c>
      <c r="B30" s="31" t="s">
        <v>38</v>
      </c>
      <c r="C30" s="26">
        <v>51870238</v>
      </c>
      <c r="D30" s="27" t="s">
        <v>16</v>
      </c>
      <c r="E30" s="28">
        <v>2028</v>
      </c>
      <c r="F30" s="28">
        <v>18</v>
      </c>
      <c r="G30" s="29">
        <v>0.5</v>
      </c>
      <c r="H30" s="29">
        <v>0.5</v>
      </c>
      <c r="I30" s="29">
        <v>1</v>
      </c>
      <c r="J30" s="28">
        <v>3</v>
      </c>
      <c r="K30" s="30"/>
    </row>
    <row r="31" spans="1:11" ht="40.5" customHeight="1" x14ac:dyDescent="0.25">
      <c r="A31" s="24">
        <f t="shared" si="0"/>
        <v>19</v>
      </c>
      <c r="B31" s="31" t="s">
        <v>39</v>
      </c>
      <c r="C31" s="26">
        <v>79746567</v>
      </c>
      <c r="D31" s="27" t="s">
        <v>16</v>
      </c>
      <c r="E31" s="28">
        <v>2028</v>
      </c>
      <c r="F31" s="28">
        <v>18</v>
      </c>
      <c r="G31" s="29">
        <v>0.54</v>
      </c>
      <c r="H31" s="29">
        <v>0.46</v>
      </c>
      <c r="I31" s="29">
        <v>1</v>
      </c>
      <c r="J31" s="28">
        <v>3</v>
      </c>
      <c r="K31" s="30"/>
    </row>
    <row r="32" spans="1:11" ht="36" customHeight="1" x14ac:dyDescent="0.25">
      <c r="A32" s="24">
        <f t="shared" si="0"/>
        <v>20</v>
      </c>
      <c r="B32" s="31" t="s">
        <v>40</v>
      </c>
      <c r="C32" s="26">
        <v>51836281</v>
      </c>
      <c r="D32" s="27" t="s">
        <v>16</v>
      </c>
      <c r="E32" s="32">
        <v>2028</v>
      </c>
      <c r="F32" s="32">
        <v>20</v>
      </c>
      <c r="G32" s="29">
        <v>0.5</v>
      </c>
      <c r="H32" s="29">
        <v>0.49</v>
      </c>
      <c r="I32" s="29">
        <v>0.99</v>
      </c>
      <c r="J32" s="28">
        <v>4</v>
      </c>
      <c r="K32" s="37"/>
    </row>
    <row r="33" spans="1:12" ht="34.5" customHeight="1" x14ac:dyDescent="0.25">
      <c r="A33" s="24">
        <f t="shared" si="0"/>
        <v>21</v>
      </c>
      <c r="B33" s="31" t="s">
        <v>41</v>
      </c>
      <c r="C33" s="26">
        <v>39522548</v>
      </c>
      <c r="D33" s="31" t="s">
        <v>19</v>
      </c>
      <c r="E33" s="32">
        <v>3124</v>
      </c>
      <c r="F33" s="32">
        <v>14</v>
      </c>
      <c r="G33" s="29">
        <v>0.5</v>
      </c>
      <c r="H33" s="29">
        <v>0.5</v>
      </c>
      <c r="I33" s="29">
        <v>1</v>
      </c>
      <c r="J33" s="28">
        <v>2</v>
      </c>
      <c r="K33" s="37"/>
    </row>
    <row r="34" spans="1:12" ht="37.5" customHeight="1" x14ac:dyDescent="0.25">
      <c r="A34" s="24">
        <f t="shared" si="0"/>
        <v>22</v>
      </c>
      <c r="B34" s="31" t="s">
        <v>42</v>
      </c>
      <c r="C34" s="26">
        <v>35331460</v>
      </c>
      <c r="D34" s="27" t="s">
        <v>16</v>
      </c>
      <c r="E34" s="28">
        <v>2028</v>
      </c>
      <c r="F34" s="28">
        <v>18</v>
      </c>
      <c r="G34" s="33">
        <v>0.5</v>
      </c>
      <c r="H34" s="33">
        <v>0.45</v>
      </c>
      <c r="I34" s="33">
        <v>0.95</v>
      </c>
      <c r="J34" s="34">
        <v>2</v>
      </c>
      <c r="K34" s="37"/>
    </row>
    <row r="35" spans="1:12" ht="33.75" customHeight="1" x14ac:dyDescent="0.25">
      <c r="A35" s="24">
        <f t="shared" si="0"/>
        <v>23</v>
      </c>
      <c r="B35" s="31" t="s">
        <v>43</v>
      </c>
      <c r="C35" s="48">
        <v>52108954</v>
      </c>
      <c r="D35" s="31" t="s">
        <v>44</v>
      </c>
      <c r="E35" s="32">
        <v>3124</v>
      </c>
      <c r="F35" s="32">
        <v>14</v>
      </c>
      <c r="G35" s="33">
        <v>0.5</v>
      </c>
      <c r="H35" s="33">
        <v>0.46</v>
      </c>
      <c r="I35" s="33">
        <v>0.96</v>
      </c>
      <c r="J35" s="34">
        <v>0</v>
      </c>
      <c r="K35" s="37"/>
    </row>
    <row r="36" spans="1:12" ht="33.75" customHeight="1" x14ac:dyDescent="0.25">
      <c r="A36" s="24">
        <f t="shared" si="0"/>
        <v>24</v>
      </c>
      <c r="B36" s="31" t="s">
        <v>45</v>
      </c>
      <c r="C36" s="26">
        <v>51684280</v>
      </c>
      <c r="D36" s="27" t="s">
        <v>16</v>
      </c>
      <c r="E36" s="28">
        <v>2028</v>
      </c>
      <c r="F36" s="28">
        <v>20</v>
      </c>
      <c r="G36" s="29">
        <v>0.48499999999999999</v>
      </c>
      <c r="H36" s="29">
        <v>0.48499999999999999</v>
      </c>
      <c r="I36" s="33">
        <v>0.97</v>
      </c>
      <c r="J36" s="34">
        <v>2</v>
      </c>
      <c r="K36" s="41"/>
    </row>
    <row r="37" spans="1:12" ht="38.25" customHeight="1" x14ac:dyDescent="0.25">
      <c r="A37" s="24">
        <f t="shared" si="0"/>
        <v>25</v>
      </c>
      <c r="B37" s="31" t="s">
        <v>46</v>
      </c>
      <c r="C37" s="26">
        <v>51986084</v>
      </c>
      <c r="D37" s="31" t="s">
        <v>47</v>
      </c>
      <c r="E37" s="32">
        <v>2028</v>
      </c>
      <c r="F37" s="32">
        <v>18</v>
      </c>
      <c r="G37" s="29">
        <v>0.49</v>
      </c>
      <c r="H37" s="29">
        <v>0.49</v>
      </c>
      <c r="I37" s="29">
        <v>0.98</v>
      </c>
      <c r="J37" s="28">
        <v>2</v>
      </c>
      <c r="K37" s="37"/>
    </row>
    <row r="38" spans="1:12" ht="37.5" customHeight="1" x14ac:dyDescent="0.25">
      <c r="A38" s="24">
        <f t="shared" si="0"/>
        <v>26</v>
      </c>
      <c r="B38" s="25" t="s">
        <v>48</v>
      </c>
      <c r="C38" s="26">
        <v>39561042</v>
      </c>
      <c r="D38" s="27" t="s">
        <v>16</v>
      </c>
      <c r="E38" s="28">
        <v>2028</v>
      </c>
      <c r="F38" s="28">
        <v>20</v>
      </c>
      <c r="G38" s="29">
        <v>0.5</v>
      </c>
      <c r="H38" s="29">
        <v>0.5</v>
      </c>
      <c r="I38" s="29">
        <v>1</v>
      </c>
      <c r="J38" s="28">
        <v>3</v>
      </c>
      <c r="K38" s="30"/>
      <c r="L38" s="49"/>
    </row>
    <row r="39" spans="1:12" ht="37.5" customHeight="1" x14ac:dyDescent="0.25">
      <c r="A39" s="24">
        <f t="shared" si="0"/>
        <v>27</v>
      </c>
      <c r="B39" s="31" t="s">
        <v>49</v>
      </c>
      <c r="C39" s="26">
        <v>51595058</v>
      </c>
      <c r="D39" s="27" t="s">
        <v>16</v>
      </c>
      <c r="E39" s="32">
        <v>2028</v>
      </c>
      <c r="F39" s="32">
        <v>18</v>
      </c>
      <c r="G39" s="33">
        <v>0.5</v>
      </c>
      <c r="H39" s="33">
        <v>0.5</v>
      </c>
      <c r="I39" s="33">
        <v>1</v>
      </c>
      <c r="J39" s="34">
        <v>1</v>
      </c>
      <c r="K39" s="30"/>
      <c r="L39" s="49"/>
    </row>
    <row r="40" spans="1:12" ht="38.25" customHeight="1" x14ac:dyDescent="0.25">
      <c r="A40" s="24">
        <f t="shared" si="0"/>
        <v>28</v>
      </c>
      <c r="B40" s="31" t="s">
        <v>50</v>
      </c>
      <c r="C40" s="26">
        <v>63390694</v>
      </c>
      <c r="D40" s="27" t="s">
        <v>16</v>
      </c>
      <c r="E40" s="28">
        <v>2028</v>
      </c>
      <c r="F40" s="28">
        <v>20</v>
      </c>
      <c r="G40" s="29">
        <v>0.46</v>
      </c>
      <c r="H40" s="29">
        <v>0.54</v>
      </c>
      <c r="I40" s="29">
        <v>1</v>
      </c>
      <c r="J40" s="28">
        <v>2</v>
      </c>
      <c r="K40" s="30"/>
      <c r="L40" s="49"/>
    </row>
    <row r="41" spans="1:12" ht="39.75" customHeight="1" x14ac:dyDescent="0.25">
      <c r="A41" s="24">
        <f t="shared" si="0"/>
        <v>29</v>
      </c>
      <c r="B41" s="31" t="s">
        <v>51</v>
      </c>
      <c r="C41" s="26">
        <v>52167717</v>
      </c>
      <c r="D41" s="27" t="s">
        <v>16</v>
      </c>
      <c r="E41" s="28">
        <v>2028</v>
      </c>
      <c r="F41" s="28">
        <v>20</v>
      </c>
      <c r="G41" s="29">
        <v>0.95079999999999998</v>
      </c>
      <c r="H41" s="29">
        <v>4.9200000000000001E-2</v>
      </c>
      <c r="I41" s="29">
        <v>1</v>
      </c>
      <c r="J41" s="28">
        <v>4</v>
      </c>
      <c r="K41" s="37"/>
      <c r="L41" s="49"/>
    </row>
    <row r="42" spans="1:12" ht="36" customHeight="1" x14ac:dyDescent="0.25">
      <c r="A42" s="24">
        <f t="shared" si="0"/>
        <v>30</v>
      </c>
      <c r="B42" s="31" t="s">
        <v>52</v>
      </c>
      <c r="C42" s="26">
        <v>51984474</v>
      </c>
      <c r="D42" s="27" t="s">
        <v>16</v>
      </c>
      <c r="E42" s="28">
        <v>2028</v>
      </c>
      <c r="F42" s="28">
        <v>20</v>
      </c>
      <c r="G42" s="33">
        <v>0.48</v>
      </c>
      <c r="H42" s="33">
        <v>0.5</v>
      </c>
      <c r="I42" s="29">
        <v>0.98</v>
      </c>
      <c r="J42" s="28">
        <v>4</v>
      </c>
      <c r="K42" s="30"/>
      <c r="L42" s="49"/>
    </row>
    <row r="43" spans="1:12" ht="35.25" customHeight="1" x14ac:dyDescent="0.25">
      <c r="A43" s="24">
        <f t="shared" si="0"/>
        <v>31</v>
      </c>
      <c r="B43" s="44" t="s">
        <v>53</v>
      </c>
      <c r="C43" s="26">
        <v>51960803</v>
      </c>
      <c r="D43" s="27" t="s">
        <v>16</v>
      </c>
      <c r="E43" s="28">
        <v>2028</v>
      </c>
      <c r="F43" s="28">
        <v>20</v>
      </c>
      <c r="G43" s="33"/>
      <c r="H43" s="33"/>
      <c r="I43" s="33">
        <v>0.95</v>
      </c>
      <c r="J43" s="34">
        <v>3</v>
      </c>
      <c r="K43" s="36" t="s">
        <v>105</v>
      </c>
      <c r="L43" s="49"/>
    </row>
    <row r="44" spans="1:12" ht="38.25" customHeight="1" x14ac:dyDescent="0.25">
      <c r="A44" s="24">
        <f t="shared" si="0"/>
        <v>32</v>
      </c>
      <c r="B44" s="44" t="s">
        <v>54</v>
      </c>
      <c r="C44" s="45">
        <v>79589724</v>
      </c>
      <c r="D44" s="44" t="s">
        <v>47</v>
      </c>
      <c r="E44" s="50">
        <v>2028</v>
      </c>
      <c r="F44" s="50">
        <v>20</v>
      </c>
      <c r="G44" s="33">
        <v>0.5</v>
      </c>
      <c r="H44" s="33">
        <v>0.48</v>
      </c>
      <c r="I44" s="33">
        <v>0.98</v>
      </c>
      <c r="J44" s="34">
        <v>3</v>
      </c>
      <c r="K44" s="51"/>
      <c r="L44" s="49"/>
    </row>
    <row r="45" spans="1:12" ht="38.25" customHeight="1" x14ac:dyDescent="0.25">
      <c r="A45" s="24">
        <f t="shared" si="0"/>
        <v>33</v>
      </c>
      <c r="B45" s="31" t="s">
        <v>55</v>
      </c>
      <c r="C45" s="26">
        <v>41743196</v>
      </c>
      <c r="D45" s="27" t="s">
        <v>16</v>
      </c>
      <c r="E45" s="28">
        <v>2028</v>
      </c>
      <c r="F45" s="28">
        <v>20</v>
      </c>
      <c r="G45" s="33">
        <v>0.5</v>
      </c>
      <c r="H45" s="33">
        <v>0.47010000000000002</v>
      </c>
      <c r="I45" s="33">
        <v>0.97</v>
      </c>
      <c r="J45" s="34">
        <v>2</v>
      </c>
      <c r="K45" s="51"/>
      <c r="L45" s="49"/>
    </row>
    <row r="46" spans="1:12" ht="38.25" customHeight="1" x14ac:dyDescent="0.25">
      <c r="A46" s="24">
        <f t="shared" si="0"/>
        <v>34</v>
      </c>
      <c r="B46" s="31" t="s">
        <v>56</v>
      </c>
      <c r="C46" s="26">
        <v>19429742</v>
      </c>
      <c r="D46" s="31" t="s">
        <v>37</v>
      </c>
      <c r="E46" s="32">
        <v>3124</v>
      </c>
      <c r="F46" s="32">
        <v>14</v>
      </c>
      <c r="G46" s="29">
        <v>0.5</v>
      </c>
      <c r="H46" s="29">
        <v>0.5</v>
      </c>
      <c r="I46" s="29">
        <v>1</v>
      </c>
      <c r="J46" s="28">
        <v>2</v>
      </c>
      <c r="K46" s="37"/>
      <c r="L46" s="49"/>
    </row>
    <row r="47" spans="1:12" ht="25.5" customHeight="1" x14ac:dyDescent="0.25">
      <c r="A47" s="24">
        <f t="shared" si="0"/>
        <v>35</v>
      </c>
      <c r="B47" s="52" t="s">
        <v>57</v>
      </c>
      <c r="C47" s="53">
        <v>51550330</v>
      </c>
      <c r="D47" s="54" t="s">
        <v>16</v>
      </c>
      <c r="E47" s="55">
        <v>2028</v>
      </c>
      <c r="F47" s="55">
        <v>18</v>
      </c>
      <c r="G47" s="56">
        <v>0.48699999999999999</v>
      </c>
      <c r="H47" s="56">
        <v>0.496</v>
      </c>
      <c r="I47" s="56">
        <v>0.98299999999999998</v>
      </c>
      <c r="J47" s="55">
        <v>2</v>
      </c>
      <c r="K47" s="57"/>
      <c r="L47" s="49"/>
    </row>
    <row r="48" spans="1:12" ht="24" x14ac:dyDescent="0.25">
      <c r="A48" s="24">
        <f t="shared" si="0"/>
        <v>36</v>
      </c>
      <c r="B48" s="31" t="s">
        <v>58</v>
      </c>
      <c r="C48" s="26">
        <v>57403318</v>
      </c>
      <c r="D48" s="31" t="s">
        <v>44</v>
      </c>
      <c r="E48" s="32">
        <v>3124</v>
      </c>
      <c r="F48" s="32">
        <v>14</v>
      </c>
      <c r="G48" s="29">
        <v>0.5</v>
      </c>
      <c r="H48" s="29">
        <v>0.5</v>
      </c>
      <c r="I48" s="29">
        <v>1</v>
      </c>
      <c r="J48" s="28">
        <v>2</v>
      </c>
      <c r="K48" s="30"/>
      <c r="L48" s="49"/>
    </row>
    <row r="49" spans="1:12" ht="27.75" customHeight="1" x14ac:dyDescent="0.25">
      <c r="A49" s="24">
        <f t="shared" si="0"/>
        <v>37</v>
      </c>
      <c r="B49" s="31" t="s">
        <v>59</v>
      </c>
      <c r="C49" s="26">
        <v>35406171</v>
      </c>
      <c r="D49" s="31" t="s">
        <v>60</v>
      </c>
      <c r="E49" s="32">
        <v>2028</v>
      </c>
      <c r="F49" s="32">
        <v>20</v>
      </c>
      <c r="G49" s="29">
        <v>0.49</v>
      </c>
      <c r="H49" s="29">
        <v>0.48</v>
      </c>
      <c r="I49" s="29">
        <v>0.97</v>
      </c>
      <c r="J49" s="28">
        <v>5</v>
      </c>
      <c r="K49" s="37"/>
    </row>
    <row r="50" spans="1:12" ht="28.5" customHeight="1" x14ac:dyDescent="0.25">
      <c r="A50" s="24">
        <f t="shared" si="0"/>
        <v>38</v>
      </c>
      <c r="B50" s="31" t="s">
        <v>61</v>
      </c>
      <c r="C50" s="26">
        <v>35458513</v>
      </c>
      <c r="D50" s="31" t="s">
        <v>62</v>
      </c>
      <c r="E50" s="32">
        <v>2044</v>
      </c>
      <c r="F50" s="32">
        <v>11</v>
      </c>
      <c r="G50" s="33">
        <v>0.49</v>
      </c>
      <c r="H50" s="33">
        <v>0.5</v>
      </c>
      <c r="I50" s="33">
        <v>0.99</v>
      </c>
      <c r="J50" s="34">
        <v>4</v>
      </c>
      <c r="K50" s="58"/>
    </row>
    <row r="51" spans="1:12" ht="35.25" customHeight="1" x14ac:dyDescent="0.25">
      <c r="A51" s="24">
        <f t="shared" si="0"/>
        <v>39</v>
      </c>
      <c r="B51" s="31" t="s">
        <v>63</v>
      </c>
      <c r="C51" s="26">
        <v>51706926</v>
      </c>
      <c r="D51" s="31" t="s">
        <v>21</v>
      </c>
      <c r="E51" s="32">
        <v>2028</v>
      </c>
      <c r="F51" s="32">
        <v>13</v>
      </c>
      <c r="G51" s="33">
        <v>0.38</v>
      </c>
      <c r="H51" s="33">
        <v>0.6</v>
      </c>
      <c r="I51" s="33">
        <v>0.98</v>
      </c>
      <c r="J51" s="34">
        <v>1</v>
      </c>
      <c r="K51" s="59"/>
    </row>
    <row r="52" spans="1:12" ht="41.25" customHeight="1" x14ac:dyDescent="0.25">
      <c r="A52" s="24">
        <f t="shared" si="0"/>
        <v>40</v>
      </c>
      <c r="B52" s="31" t="s">
        <v>64</v>
      </c>
      <c r="C52" s="26">
        <v>51726278</v>
      </c>
      <c r="D52" s="31" t="s">
        <v>47</v>
      </c>
      <c r="E52" s="32">
        <v>2028</v>
      </c>
      <c r="F52" s="32">
        <v>16</v>
      </c>
      <c r="G52" s="29">
        <v>0.5</v>
      </c>
      <c r="H52" s="29">
        <v>0.5</v>
      </c>
      <c r="I52" s="29">
        <v>1</v>
      </c>
      <c r="J52" s="28">
        <v>3</v>
      </c>
      <c r="K52" s="37"/>
    </row>
    <row r="53" spans="1:12" ht="41.25" customHeight="1" x14ac:dyDescent="0.25">
      <c r="A53" s="24">
        <f t="shared" si="0"/>
        <v>41</v>
      </c>
      <c r="B53" s="31" t="s">
        <v>65</v>
      </c>
      <c r="C53" s="26">
        <v>51833506</v>
      </c>
      <c r="D53" s="31" t="s">
        <v>37</v>
      </c>
      <c r="E53" s="32">
        <v>3124</v>
      </c>
      <c r="F53" s="32">
        <v>14</v>
      </c>
      <c r="G53" s="29">
        <v>0.5</v>
      </c>
      <c r="H53" s="29">
        <v>0.5</v>
      </c>
      <c r="I53" s="29">
        <v>1</v>
      </c>
      <c r="J53" s="28">
        <v>2</v>
      </c>
      <c r="K53" s="37"/>
    </row>
    <row r="54" spans="1:12" ht="36" x14ac:dyDescent="0.25">
      <c r="A54" s="24">
        <f t="shared" si="0"/>
        <v>42</v>
      </c>
      <c r="B54" s="44" t="s">
        <v>66</v>
      </c>
      <c r="C54" s="26">
        <v>41485372</v>
      </c>
      <c r="D54" s="27" t="s">
        <v>106</v>
      </c>
      <c r="E54" s="32">
        <v>2028</v>
      </c>
      <c r="F54" s="32">
        <v>20</v>
      </c>
      <c r="G54" s="33">
        <v>0.54</v>
      </c>
      <c r="H54" s="33"/>
      <c r="I54" s="33"/>
      <c r="J54" s="34"/>
      <c r="K54" s="35" t="s">
        <v>105</v>
      </c>
    </row>
    <row r="55" spans="1:12" ht="24" x14ac:dyDescent="0.25">
      <c r="A55" s="24">
        <f t="shared" si="0"/>
        <v>43</v>
      </c>
      <c r="B55" s="31" t="s">
        <v>67</v>
      </c>
      <c r="C55" s="26">
        <v>91252216</v>
      </c>
      <c r="D55" s="31" t="s">
        <v>68</v>
      </c>
      <c r="E55" s="32">
        <v>2028</v>
      </c>
      <c r="F55" s="32">
        <v>18</v>
      </c>
      <c r="G55" s="29">
        <v>0.5</v>
      </c>
      <c r="H55" s="29">
        <v>0.5</v>
      </c>
      <c r="I55" s="29">
        <v>1</v>
      </c>
      <c r="J55" s="28">
        <v>4</v>
      </c>
      <c r="K55" s="37"/>
    </row>
    <row r="56" spans="1:12" ht="23.25" customHeight="1" x14ac:dyDescent="0.25">
      <c r="A56" s="24">
        <f t="shared" si="0"/>
        <v>44</v>
      </c>
      <c r="B56" s="31" t="s">
        <v>69</v>
      </c>
      <c r="C56" s="26">
        <v>41655741</v>
      </c>
      <c r="D56" s="31" t="s">
        <v>47</v>
      </c>
      <c r="E56" s="32">
        <v>2028</v>
      </c>
      <c r="F56" s="32">
        <v>20</v>
      </c>
      <c r="G56" s="29">
        <v>0.5</v>
      </c>
      <c r="H56" s="29">
        <v>0.5</v>
      </c>
      <c r="I56" s="29">
        <v>1</v>
      </c>
      <c r="J56" s="28">
        <v>3</v>
      </c>
      <c r="K56" s="30"/>
    </row>
    <row r="57" spans="1:12" ht="65.25" customHeight="1" x14ac:dyDescent="0.25">
      <c r="A57" s="24">
        <f t="shared" si="0"/>
        <v>45</v>
      </c>
      <c r="B57" s="31" t="s">
        <v>70</v>
      </c>
      <c r="C57" s="26">
        <v>57438633</v>
      </c>
      <c r="D57" s="31" t="s">
        <v>47</v>
      </c>
      <c r="E57" s="32">
        <v>2028</v>
      </c>
      <c r="F57" s="32">
        <v>18</v>
      </c>
      <c r="G57" s="33">
        <v>0.49</v>
      </c>
      <c r="H57" s="33"/>
      <c r="I57" s="33"/>
      <c r="J57" s="34"/>
      <c r="K57" s="30" t="s">
        <v>71</v>
      </c>
    </row>
    <row r="58" spans="1:12" ht="38.25" customHeight="1" x14ac:dyDescent="0.25">
      <c r="A58" s="24">
        <f t="shared" si="0"/>
        <v>46</v>
      </c>
      <c r="B58" s="31" t="s">
        <v>72</v>
      </c>
      <c r="C58" s="26">
        <v>51592623</v>
      </c>
      <c r="D58" s="27" t="s">
        <v>16</v>
      </c>
      <c r="E58" s="28">
        <v>2028</v>
      </c>
      <c r="F58" s="28">
        <v>18</v>
      </c>
      <c r="G58" s="29">
        <v>0.875</v>
      </c>
      <c r="H58" s="29">
        <v>0.125</v>
      </c>
      <c r="I58" s="29">
        <v>1</v>
      </c>
      <c r="J58" s="28">
        <v>4</v>
      </c>
      <c r="K58" s="40"/>
    </row>
    <row r="59" spans="1:12" ht="35.25" customHeight="1" x14ac:dyDescent="0.25">
      <c r="A59" s="24">
        <f t="shared" si="0"/>
        <v>47</v>
      </c>
      <c r="B59" s="31" t="s">
        <v>73</v>
      </c>
      <c r="C59" s="26">
        <v>79391071</v>
      </c>
      <c r="D59" s="31" t="s">
        <v>16</v>
      </c>
      <c r="E59" s="32">
        <v>2028</v>
      </c>
      <c r="F59" s="32">
        <v>20</v>
      </c>
      <c r="G59" s="28">
        <v>50</v>
      </c>
      <c r="H59" s="28">
        <v>50</v>
      </c>
      <c r="I59" s="60">
        <v>1</v>
      </c>
      <c r="J59" s="28">
        <v>3</v>
      </c>
      <c r="K59" s="37"/>
    </row>
    <row r="60" spans="1:12" ht="42.75" customHeight="1" x14ac:dyDescent="0.25">
      <c r="A60" s="24">
        <f t="shared" si="0"/>
        <v>48</v>
      </c>
      <c r="B60" s="31" t="s">
        <v>74</v>
      </c>
      <c r="C60" s="26">
        <v>41660297</v>
      </c>
      <c r="D60" s="31" t="s">
        <v>75</v>
      </c>
      <c r="E60" s="32">
        <v>3124</v>
      </c>
      <c r="F60" s="32">
        <v>16</v>
      </c>
      <c r="G60" s="33">
        <v>0.48880000000000001</v>
      </c>
      <c r="H60" s="33">
        <v>0.5</v>
      </c>
      <c r="I60" s="29">
        <v>0.98880000000000001</v>
      </c>
      <c r="J60" s="28">
        <v>0</v>
      </c>
      <c r="K60" s="37"/>
    </row>
    <row r="61" spans="1:12" s="62" customFormat="1" ht="26.25" customHeight="1" x14ac:dyDescent="0.25">
      <c r="A61" s="24">
        <f t="shared" si="0"/>
        <v>49</v>
      </c>
      <c r="B61" s="31" t="s">
        <v>76</v>
      </c>
      <c r="C61" s="26">
        <v>11517629</v>
      </c>
      <c r="D61" s="31" t="s">
        <v>47</v>
      </c>
      <c r="E61" s="32">
        <v>2028</v>
      </c>
      <c r="F61" s="32">
        <v>17</v>
      </c>
      <c r="G61" s="29">
        <v>0.48</v>
      </c>
      <c r="H61" s="29">
        <v>0.5</v>
      </c>
      <c r="I61" s="60">
        <v>0.98</v>
      </c>
      <c r="J61" s="28">
        <v>3</v>
      </c>
      <c r="K61" s="37"/>
      <c r="L61" s="61"/>
    </row>
    <row r="62" spans="1:12" ht="30.75" customHeight="1" x14ac:dyDescent="0.25">
      <c r="A62" s="24">
        <f t="shared" si="0"/>
        <v>50</v>
      </c>
      <c r="B62" s="52" t="s">
        <v>77</v>
      </c>
      <c r="C62" s="53">
        <v>80200766</v>
      </c>
      <c r="D62" s="52" t="s">
        <v>78</v>
      </c>
      <c r="E62" s="63">
        <v>4210</v>
      </c>
      <c r="F62" s="63">
        <v>16</v>
      </c>
      <c r="G62" s="56">
        <v>0.47</v>
      </c>
      <c r="H62" s="56">
        <v>0.5</v>
      </c>
      <c r="I62" s="56">
        <v>0.97</v>
      </c>
      <c r="J62" s="55">
        <v>2</v>
      </c>
      <c r="K62" s="64"/>
    </row>
    <row r="63" spans="1:12" ht="42.75" customHeight="1" x14ac:dyDescent="0.25">
      <c r="A63" s="24">
        <f t="shared" si="0"/>
        <v>51</v>
      </c>
      <c r="B63" s="31" t="s">
        <v>79</v>
      </c>
      <c r="C63" s="26">
        <v>35409376</v>
      </c>
      <c r="D63" s="27" t="s">
        <v>28</v>
      </c>
      <c r="E63" s="28">
        <v>2044</v>
      </c>
      <c r="F63" s="28">
        <v>6</v>
      </c>
      <c r="G63" s="33"/>
      <c r="H63" s="33"/>
      <c r="I63" s="33">
        <v>1</v>
      </c>
      <c r="J63" s="34">
        <v>0</v>
      </c>
      <c r="K63" s="37"/>
    </row>
    <row r="64" spans="1:12" ht="32.25" customHeight="1" x14ac:dyDescent="0.25">
      <c r="A64" s="24">
        <f t="shared" si="0"/>
        <v>52</v>
      </c>
      <c r="B64" s="31" t="s">
        <v>80</v>
      </c>
      <c r="C64" s="26">
        <v>19068461</v>
      </c>
      <c r="D64" s="31" t="s">
        <v>47</v>
      </c>
      <c r="E64" s="32">
        <v>2028</v>
      </c>
      <c r="F64" s="32">
        <v>18</v>
      </c>
      <c r="G64" s="33">
        <v>0.5</v>
      </c>
      <c r="H64" s="33">
        <v>0.5</v>
      </c>
      <c r="I64" s="33">
        <v>1</v>
      </c>
      <c r="J64" s="34">
        <v>1</v>
      </c>
      <c r="K64" s="59"/>
    </row>
    <row r="65" spans="1:12" ht="43.5" customHeight="1" x14ac:dyDescent="0.25">
      <c r="A65" s="24">
        <f t="shared" si="0"/>
        <v>53</v>
      </c>
      <c r="B65" s="31" t="s">
        <v>81</v>
      </c>
      <c r="C65" s="26">
        <v>40916599</v>
      </c>
      <c r="D65" s="31" t="s">
        <v>82</v>
      </c>
      <c r="E65" s="32">
        <v>2028</v>
      </c>
      <c r="F65" s="32">
        <v>15</v>
      </c>
      <c r="G65" s="29">
        <v>0.5</v>
      </c>
      <c r="H65" s="28">
        <v>48</v>
      </c>
      <c r="I65" s="60">
        <v>0.98</v>
      </c>
      <c r="J65" s="28">
        <v>3</v>
      </c>
      <c r="K65" s="37"/>
    </row>
    <row r="66" spans="1:12" ht="37.5" customHeight="1" x14ac:dyDescent="0.25">
      <c r="A66" s="24">
        <f t="shared" si="0"/>
        <v>54</v>
      </c>
      <c r="B66" s="31" t="s">
        <v>83</v>
      </c>
      <c r="C66" s="26">
        <v>79361930</v>
      </c>
      <c r="D66" s="31" t="s">
        <v>19</v>
      </c>
      <c r="E66" s="32">
        <v>3124</v>
      </c>
      <c r="F66" s="32">
        <v>14</v>
      </c>
      <c r="G66" s="29">
        <v>0.45</v>
      </c>
      <c r="H66" s="29">
        <v>0.48</v>
      </c>
      <c r="I66" s="29">
        <v>0.93</v>
      </c>
      <c r="J66" s="28">
        <v>5</v>
      </c>
      <c r="K66" s="37"/>
    </row>
    <row r="67" spans="1:12" ht="36" customHeight="1" x14ac:dyDescent="0.25">
      <c r="A67" s="24">
        <f t="shared" si="0"/>
        <v>55</v>
      </c>
      <c r="B67" s="31" t="s">
        <v>84</v>
      </c>
      <c r="C67" s="26">
        <v>52728701</v>
      </c>
      <c r="D67" s="31" t="s">
        <v>85</v>
      </c>
      <c r="E67" s="32">
        <v>4044</v>
      </c>
      <c r="F67" s="32">
        <v>20</v>
      </c>
      <c r="G67" s="33">
        <v>0.39</v>
      </c>
      <c r="H67" s="33">
        <v>0.5</v>
      </c>
      <c r="I67" s="29">
        <v>0.89</v>
      </c>
      <c r="J67" s="28">
        <v>0</v>
      </c>
      <c r="K67" s="37"/>
    </row>
    <row r="68" spans="1:12" ht="34.5" customHeight="1" x14ac:dyDescent="0.25">
      <c r="A68" s="24">
        <f t="shared" si="0"/>
        <v>56</v>
      </c>
      <c r="B68" s="31" t="s">
        <v>86</v>
      </c>
      <c r="C68" s="26">
        <v>35327836</v>
      </c>
      <c r="D68" s="31" t="s">
        <v>19</v>
      </c>
      <c r="E68" s="32">
        <v>3124</v>
      </c>
      <c r="F68" s="32">
        <v>14</v>
      </c>
      <c r="G68" s="33">
        <v>0.436</v>
      </c>
      <c r="H68" s="33">
        <v>0.56399999999999995</v>
      </c>
      <c r="I68" s="29">
        <v>1</v>
      </c>
      <c r="J68" s="28">
        <v>2</v>
      </c>
      <c r="K68" s="37"/>
    </row>
    <row r="69" spans="1:12" ht="50.1" customHeight="1" x14ac:dyDescent="0.25">
      <c r="A69" s="24">
        <f t="shared" si="0"/>
        <v>57</v>
      </c>
      <c r="B69" s="31" t="s">
        <v>87</v>
      </c>
      <c r="C69" s="26">
        <v>79577399</v>
      </c>
      <c r="D69" s="27" t="s">
        <v>16</v>
      </c>
      <c r="E69" s="32">
        <v>2028</v>
      </c>
      <c r="F69" s="32">
        <v>20</v>
      </c>
      <c r="G69" s="33">
        <v>0.5</v>
      </c>
      <c r="H69" s="33">
        <v>0.45300000000000001</v>
      </c>
      <c r="I69" s="29">
        <v>0.95299999999999996</v>
      </c>
      <c r="J69" s="28">
        <v>3</v>
      </c>
      <c r="K69" s="37"/>
      <c r="L69" s="65"/>
    </row>
    <row r="70" spans="1:12" ht="39" customHeight="1" x14ac:dyDescent="0.25">
      <c r="A70" s="24">
        <f t="shared" si="0"/>
        <v>58</v>
      </c>
      <c r="B70" s="31" t="s">
        <v>88</v>
      </c>
      <c r="C70" s="26">
        <v>52118908</v>
      </c>
      <c r="D70" s="27" t="s">
        <v>16</v>
      </c>
      <c r="E70" s="32">
        <v>2028</v>
      </c>
      <c r="F70" s="32">
        <v>18</v>
      </c>
      <c r="G70" s="33"/>
      <c r="H70" s="33"/>
      <c r="I70" s="33">
        <v>1</v>
      </c>
      <c r="J70" s="34">
        <v>3</v>
      </c>
      <c r="K70" s="68" t="s">
        <v>107</v>
      </c>
    </row>
    <row r="71" spans="1:12" ht="39" customHeight="1" x14ac:dyDescent="0.25">
      <c r="A71" s="24">
        <f t="shared" si="0"/>
        <v>59</v>
      </c>
      <c r="B71" s="44" t="s">
        <v>89</v>
      </c>
      <c r="C71" s="45">
        <v>20737950</v>
      </c>
      <c r="D71" s="44" t="s">
        <v>19</v>
      </c>
      <c r="E71" s="50">
        <v>3124</v>
      </c>
      <c r="F71" s="50">
        <v>14</v>
      </c>
      <c r="G71" s="33">
        <v>0.5</v>
      </c>
      <c r="H71" s="33">
        <v>0.45</v>
      </c>
      <c r="I71" s="33">
        <v>0.95</v>
      </c>
      <c r="J71" s="34">
        <v>2</v>
      </c>
      <c r="K71" s="51"/>
    </row>
    <row r="72" spans="1:12" ht="39.75" customHeight="1" x14ac:dyDescent="0.25">
      <c r="A72" s="24">
        <f t="shared" si="0"/>
        <v>60</v>
      </c>
      <c r="B72" s="31" t="s">
        <v>90</v>
      </c>
      <c r="C72" s="26">
        <v>52703245</v>
      </c>
      <c r="D72" s="27" t="s">
        <v>16</v>
      </c>
      <c r="E72" s="32">
        <v>2028</v>
      </c>
      <c r="F72" s="32">
        <v>20</v>
      </c>
      <c r="G72" s="29">
        <v>0.5</v>
      </c>
      <c r="H72" s="29">
        <v>0.49</v>
      </c>
      <c r="I72" s="29">
        <v>0.99</v>
      </c>
      <c r="J72" s="28">
        <v>4</v>
      </c>
      <c r="K72" s="37"/>
    </row>
    <row r="73" spans="1:12" ht="50.1" customHeight="1" x14ac:dyDescent="0.25">
      <c r="A73" s="24">
        <f t="shared" si="0"/>
        <v>61</v>
      </c>
      <c r="B73" s="31" t="s">
        <v>91</v>
      </c>
      <c r="C73" s="26">
        <v>31580175</v>
      </c>
      <c r="D73" s="31" t="s">
        <v>19</v>
      </c>
      <c r="E73" s="32">
        <v>3124</v>
      </c>
      <c r="F73" s="32">
        <v>14</v>
      </c>
      <c r="G73" s="29">
        <v>0.5</v>
      </c>
      <c r="H73" s="29">
        <v>0.5</v>
      </c>
      <c r="I73" s="29">
        <v>1</v>
      </c>
      <c r="J73" s="28">
        <v>2</v>
      </c>
      <c r="K73" s="37"/>
    </row>
    <row r="74" spans="1:12" ht="40.5" customHeight="1" x14ac:dyDescent="0.25">
      <c r="A74" s="24">
        <f t="shared" si="0"/>
        <v>62</v>
      </c>
      <c r="B74" s="31" t="s">
        <v>92</v>
      </c>
      <c r="C74" s="26">
        <v>19298639</v>
      </c>
      <c r="D74" s="31" t="s">
        <v>47</v>
      </c>
      <c r="E74" s="32">
        <v>2028</v>
      </c>
      <c r="F74" s="32">
        <v>18</v>
      </c>
      <c r="G74" s="29">
        <v>0.6</v>
      </c>
      <c r="H74" s="29">
        <v>0.4</v>
      </c>
      <c r="I74" s="29">
        <v>1</v>
      </c>
      <c r="J74" s="28">
        <v>2</v>
      </c>
      <c r="K74" s="37"/>
    </row>
    <row r="75" spans="1:12" ht="39" customHeight="1" x14ac:dyDescent="0.25">
      <c r="A75" s="24">
        <f t="shared" si="0"/>
        <v>63</v>
      </c>
      <c r="B75" s="31" t="s">
        <v>93</v>
      </c>
      <c r="C75" s="26">
        <v>41710324</v>
      </c>
      <c r="D75" s="31" t="s">
        <v>19</v>
      </c>
      <c r="E75" s="32">
        <v>3124</v>
      </c>
      <c r="F75" s="32">
        <v>14</v>
      </c>
      <c r="G75" s="29">
        <v>0.5</v>
      </c>
      <c r="H75" s="29">
        <v>0.5</v>
      </c>
      <c r="I75" s="29">
        <v>1</v>
      </c>
      <c r="J75" s="28">
        <v>3</v>
      </c>
      <c r="K75" s="37"/>
    </row>
    <row r="76" spans="1:12" ht="41.25" customHeight="1" x14ac:dyDescent="0.25">
      <c r="A76" s="24">
        <f t="shared" si="0"/>
        <v>64</v>
      </c>
      <c r="B76" s="25" t="s">
        <v>94</v>
      </c>
      <c r="C76" s="26">
        <v>79531694</v>
      </c>
      <c r="D76" s="27" t="s">
        <v>16</v>
      </c>
      <c r="E76" s="28">
        <v>2028</v>
      </c>
      <c r="F76" s="28">
        <v>18</v>
      </c>
      <c r="G76" s="29">
        <v>0.52</v>
      </c>
      <c r="H76" s="29">
        <v>0.48</v>
      </c>
      <c r="I76" s="29">
        <v>1</v>
      </c>
      <c r="J76" s="28">
        <v>3</v>
      </c>
      <c r="K76" s="30"/>
    </row>
    <row r="77" spans="1:12" ht="39.75" customHeight="1" x14ac:dyDescent="0.25">
      <c r="A77" s="24">
        <f t="shared" si="0"/>
        <v>65</v>
      </c>
      <c r="B77" s="31" t="s">
        <v>95</v>
      </c>
      <c r="C77" s="26">
        <v>41708517</v>
      </c>
      <c r="D77" s="31" t="s">
        <v>19</v>
      </c>
      <c r="E77" s="32">
        <v>3124</v>
      </c>
      <c r="F77" s="32">
        <v>14</v>
      </c>
      <c r="G77" s="33">
        <v>0.5</v>
      </c>
      <c r="H77" s="33">
        <v>0.5</v>
      </c>
      <c r="I77" s="33">
        <v>1</v>
      </c>
      <c r="J77" s="34">
        <v>2</v>
      </c>
      <c r="K77" s="37"/>
    </row>
    <row r="78" spans="1:12" ht="42" customHeight="1" x14ac:dyDescent="0.25">
      <c r="A78" s="24">
        <f t="shared" si="0"/>
        <v>66</v>
      </c>
      <c r="B78" s="31" t="s">
        <v>96</v>
      </c>
      <c r="C78" s="26">
        <v>19435765</v>
      </c>
      <c r="D78" s="31" t="s">
        <v>47</v>
      </c>
      <c r="E78" s="32">
        <v>2028</v>
      </c>
      <c r="F78" s="32">
        <v>15</v>
      </c>
      <c r="G78" s="33">
        <v>0.48449999999999999</v>
      </c>
      <c r="H78" s="42">
        <v>0.47</v>
      </c>
      <c r="I78" s="29">
        <v>0.95450000000000002</v>
      </c>
      <c r="J78" s="34">
        <v>0</v>
      </c>
      <c r="K78" s="37"/>
    </row>
    <row r="79" spans="1:12" ht="26.25" customHeight="1" x14ac:dyDescent="0.25">
      <c r="A79" s="24">
        <f t="shared" ref="A79:A84" si="1">A78+1</f>
        <v>67</v>
      </c>
      <c r="B79" s="25" t="s">
        <v>97</v>
      </c>
      <c r="C79" s="26">
        <v>79445933</v>
      </c>
      <c r="D79" s="27" t="s">
        <v>16</v>
      </c>
      <c r="E79" s="28">
        <v>2028</v>
      </c>
      <c r="F79" s="28">
        <v>18</v>
      </c>
      <c r="G79" s="29">
        <v>0.5</v>
      </c>
      <c r="H79" s="29">
        <v>0.5</v>
      </c>
      <c r="I79" s="29">
        <v>1</v>
      </c>
      <c r="J79" s="28">
        <v>3</v>
      </c>
      <c r="K79" s="30"/>
    </row>
    <row r="80" spans="1:12" ht="39.75" customHeight="1" x14ac:dyDescent="0.25">
      <c r="A80" s="24">
        <f t="shared" si="1"/>
        <v>68</v>
      </c>
      <c r="B80" s="31" t="s">
        <v>98</v>
      </c>
      <c r="C80" s="26">
        <v>79165907</v>
      </c>
      <c r="D80" s="31" t="s">
        <v>62</v>
      </c>
      <c r="E80" s="32">
        <v>2044</v>
      </c>
      <c r="F80" s="32">
        <v>11</v>
      </c>
      <c r="G80" s="29">
        <v>0.5</v>
      </c>
      <c r="H80" s="29">
        <v>0.5</v>
      </c>
      <c r="I80" s="29">
        <v>1</v>
      </c>
      <c r="J80" s="28">
        <v>2</v>
      </c>
      <c r="K80" s="30"/>
    </row>
    <row r="81" spans="1:12" s="62" customFormat="1" ht="28.5" customHeight="1" x14ac:dyDescent="0.25">
      <c r="A81" s="24">
        <f t="shared" si="1"/>
        <v>69</v>
      </c>
      <c r="B81" s="31" t="s">
        <v>99</v>
      </c>
      <c r="C81" s="26">
        <v>19334850</v>
      </c>
      <c r="D81" s="31" t="s">
        <v>60</v>
      </c>
      <c r="E81" s="32">
        <v>2028</v>
      </c>
      <c r="F81" s="32">
        <v>18</v>
      </c>
      <c r="G81" s="33">
        <v>0.28999999999999998</v>
      </c>
      <c r="H81" s="33"/>
      <c r="I81" s="33"/>
      <c r="J81" s="34"/>
      <c r="K81" s="36" t="s">
        <v>100</v>
      </c>
      <c r="L81" s="61"/>
    </row>
    <row r="82" spans="1:12" ht="26.25" customHeight="1" x14ac:dyDescent="0.25">
      <c r="A82" s="24">
        <f t="shared" si="1"/>
        <v>70</v>
      </c>
      <c r="B82" s="52" t="s">
        <v>101</v>
      </c>
      <c r="C82" s="53">
        <v>73139961</v>
      </c>
      <c r="D82" s="54" t="s">
        <v>16</v>
      </c>
      <c r="E82" s="63">
        <v>2028</v>
      </c>
      <c r="F82" s="63">
        <v>20</v>
      </c>
      <c r="G82" s="56">
        <v>0.5</v>
      </c>
      <c r="H82" s="56">
        <v>0.21</v>
      </c>
      <c r="I82" s="56">
        <v>0.71</v>
      </c>
      <c r="J82" s="55">
        <v>0</v>
      </c>
      <c r="K82" s="66" t="s">
        <v>102</v>
      </c>
    </row>
    <row r="83" spans="1:12" ht="42" customHeight="1" x14ac:dyDescent="0.25">
      <c r="A83" s="24">
        <f t="shared" si="1"/>
        <v>71</v>
      </c>
      <c r="B83" s="31" t="s">
        <v>103</v>
      </c>
      <c r="C83" s="26">
        <v>52147490</v>
      </c>
      <c r="D83" s="31" t="s">
        <v>21</v>
      </c>
      <c r="E83" s="32">
        <v>2028</v>
      </c>
      <c r="F83" s="32">
        <v>20</v>
      </c>
      <c r="G83" s="29">
        <v>0.5</v>
      </c>
      <c r="H83" s="29">
        <v>0.45</v>
      </c>
      <c r="I83" s="29">
        <v>0.95</v>
      </c>
      <c r="J83" s="28">
        <v>2</v>
      </c>
      <c r="K83" s="37"/>
    </row>
    <row r="84" spans="1:12" ht="32.25" customHeight="1" x14ac:dyDescent="0.25">
      <c r="A84" s="24">
        <f t="shared" si="1"/>
        <v>72</v>
      </c>
      <c r="B84" s="31" t="s">
        <v>104</v>
      </c>
      <c r="C84" s="26">
        <v>70690423</v>
      </c>
      <c r="D84" s="27" t="s">
        <v>16</v>
      </c>
      <c r="E84" s="28">
        <v>2028</v>
      </c>
      <c r="F84" s="28">
        <v>20</v>
      </c>
      <c r="G84" s="33">
        <v>0.58340000000000003</v>
      </c>
      <c r="H84" s="33">
        <v>0.40660000000000002</v>
      </c>
      <c r="I84" s="29">
        <v>0.99</v>
      </c>
      <c r="J84" s="28">
        <v>2</v>
      </c>
      <c r="K84" s="37"/>
    </row>
    <row r="85" spans="1:12" ht="20.100000000000001" customHeight="1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</row>
    <row r="86" spans="1:12" ht="35.1" customHeight="1" x14ac:dyDescent="0.25"/>
    <row r="87" spans="1:12" ht="35.1" customHeight="1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</row>
  </sheetData>
  <autoFilter ref="A12:L84"/>
  <printOptions horizontalCentered="1" verticalCentered="1"/>
  <pageMargins left="1" right="1" top="1" bottom="1" header="0.5" footer="0.5"/>
  <pageSetup paperSize="14" fitToHeight="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Consolidado</vt:lpstr>
      <vt:lpstr>Consolidado!Títulos_a_imprimir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Beatriz Diaz Escandon</dc:creator>
  <cp:lastModifiedBy>Gladys Montoya Garcia</cp:lastModifiedBy>
  <dcterms:created xsi:type="dcterms:W3CDTF">2015-04-27T12:59:49Z</dcterms:created>
  <dcterms:modified xsi:type="dcterms:W3CDTF">2015-05-13T20:30:12Z</dcterms:modified>
</cp:coreProperties>
</file>