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13_ncr:1_{3679763E-CB47-4229-ABC9-50B7659E8ABE}" xr6:coauthVersionLast="47" xr6:coauthVersionMax="47" xr10:uidLastSave="{00000000-0000-0000-0000-000000000000}"/>
  <bookViews>
    <workbookView xWindow="-108" yWindow="-108" windowWidth="23256" windowHeight="12456" xr2:uid="{00000000-000D-0000-FFFF-FFFF00000000}"/>
  </bookViews>
  <sheets>
    <sheet name="Abril 30"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Q4" i="3"/>
  <c r="R4" i="3" s="1"/>
  <c r="Q5" i="3"/>
  <c r="Q6" i="3"/>
  <c r="R6" i="3" s="1"/>
  <c r="Q7" i="3"/>
  <c r="R7" i="3" s="1"/>
  <c r="Q8" i="3"/>
  <c r="Q9" i="3"/>
  <c r="Q10" i="3"/>
  <c r="Q11" i="3"/>
  <c r="R11" i="3" s="1"/>
  <c r="Q12" i="3"/>
  <c r="Q13" i="3"/>
  <c r="Q14" i="3"/>
  <c r="R14" i="3" s="1"/>
  <c r="Q15" i="3"/>
  <c r="R15" i="3" s="1"/>
  <c r="Q16" i="3"/>
  <c r="Q17" i="3"/>
  <c r="Q18" i="3"/>
  <c r="R18" i="3" s="1"/>
  <c r="Q19" i="3"/>
  <c r="Q20" i="3"/>
  <c r="Q21" i="3"/>
  <c r="R21" i="3" s="1"/>
  <c r="Q22" i="3"/>
  <c r="R22" i="3" s="1"/>
  <c r="Q23" i="3"/>
  <c r="R23" i="3" s="1"/>
  <c r="Q24" i="3"/>
  <c r="Q25" i="3"/>
  <c r="Q26" i="3"/>
  <c r="R26" i="3" s="1"/>
  <c r="Q27" i="3"/>
  <c r="R27" i="3" s="1"/>
  <c r="Q28" i="3"/>
  <c r="Q29" i="3"/>
  <c r="Q30" i="3"/>
  <c r="R30" i="3" s="1"/>
  <c r="Q31" i="3"/>
  <c r="R31" i="3" s="1"/>
  <c r="Q32" i="3"/>
  <c r="Q33" i="3"/>
  <c r="R33" i="3" s="1"/>
  <c r="Q34" i="3"/>
  <c r="Q35" i="3"/>
  <c r="R35" i="3" s="1"/>
  <c r="Q36" i="3"/>
  <c r="Q37" i="3"/>
  <c r="R37" i="3" s="1"/>
  <c r="Q38" i="3"/>
  <c r="R38" i="3" s="1"/>
  <c r="Q39" i="3"/>
  <c r="R39" i="3" s="1"/>
  <c r="Q40" i="3"/>
  <c r="Q41" i="3"/>
  <c r="R41" i="3" s="1"/>
  <c r="Q42" i="3"/>
  <c r="R42" i="3" s="1"/>
  <c r="Q43" i="3"/>
  <c r="R43" i="3" s="1"/>
  <c r="Q44" i="3"/>
  <c r="R44" i="3" s="1"/>
  <c r="Q45" i="3"/>
  <c r="R45" i="3" s="1"/>
  <c r="Q2" i="3"/>
  <c r="R2" i="3" s="1"/>
  <c r="R3" i="3"/>
  <c r="R5" i="3"/>
  <c r="R8" i="3"/>
  <c r="R9" i="3"/>
  <c r="R10" i="3"/>
  <c r="R12" i="3"/>
  <c r="R13" i="3"/>
  <c r="R16" i="3"/>
  <c r="R17" i="3"/>
  <c r="R19" i="3"/>
  <c r="R20" i="3"/>
  <c r="R24" i="3"/>
  <c r="R25" i="3"/>
  <c r="R28" i="3"/>
  <c r="R29" i="3"/>
  <c r="R32" i="3"/>
  <c r="R34" i="3"/>
  <c r="R36" i="3"/>
  <c r="R40" i="3"/>
</calcChain>
</file>

<file path=xl/sharedStrings.xml><?xml version="1.0" encoding="utf-8"?>
<sst xmlns="http://schemas.openxmlformats.org/spreadsheetml/2006/main" count="1379" uniqueCount="509">
  <si>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</si>
  <si>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</si>
  <si>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</si>
  <si>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</si>
  <si>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</si>
  <si>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</si>
  <si>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</si>
  <si>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</si>
  <si>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</si>
  <si>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</si>
  <si>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</si>
  <si>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</si>
  <si>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</si>
  <si>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</si>
  <si>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</si>
  <si>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</si>
  <si>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</si>
  <si>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</si>
  <si>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</si>
  <si>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</si>
  <si>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</si>
  <si>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</si>
  <si>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</si>
  <si>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</si>
  <si>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</si>
  <si>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</si>
  <si>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</si>
  <si>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</si>
  <si>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</si>
  <si>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</si>
  <si>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</si>
  <si>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</si>
  <si>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</si>
  <si>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</si>
  <si>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</si>
  <si>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</si>
  <si>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</si>
  <si>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</si>
  <si>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</si>
  <si>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</si>
  <si>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</si>
  <si>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</si>
  <si>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</si>
  <si>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</si>
  <si>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</si>
  <si>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</si>
  <si>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</si>
  <si>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</si>
  <si>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</si>
  <si>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</si>
  <si>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</si>
  <si>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</si>
  <si>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</si>
  <si>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</si>
  <si>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</si>
  <si>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</si>
  <si>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</si>
  <si>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</si>
  <si>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</si>
  <si>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</si>
  <si>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</si>
  <si>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</si>
  <si>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</si>
  <si>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</si>
  <si>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</si>
  <si>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</si>
  <si>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</si>
  <si>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</si>
  <si>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</si>
  <si>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</si>
  <si>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</si>
  <si>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</si>
  <si>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</si>
  <si>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</si>
  <si>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</si>
  <si>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</si>
  <si>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</si>
  <si>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</si>
  <si>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</si>
  <si>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</si>
  <si>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</si>
  <si>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</si>
  <si>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</si>
  <si>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</si>
  <si>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</si>
  <si>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</si>
  <si>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</si>
  <si>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</si>
  <si>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</si>
  <si>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</si>
  <si>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</si>
  <si>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</si>
  <si>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</si>
  <si>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</si>
  <si>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</si>
  <si>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</si>
  <si>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</si>
  <si>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</si>
  <si>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</si>
  <si>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</si>
  <si>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</si>
  <si>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</si>
  <si>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</si>
  <si>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</si>
  <si>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</si>
  <si>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</si>
  <si>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</si>
  <si>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</si>
  <si>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</si>
  <si>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</si>
  <si>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</si>
  <si>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</si>
  <si>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</si>
  <si>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</si>
  <si>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</si>
  <si>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</si>
  <si>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</si>
  <si>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</si>
  <si>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</si>
  <si>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</si>
  <si>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</si>
  <si>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</si>
  <si>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</si>
  <si>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</si>
  <si>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</si>
  <si>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</si>
  <si>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</si>
  <si>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</si>
  <si>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</si>
  <si>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</si>
  <si>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</si>
  <si>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</si>
  <si>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</si>
  <si>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</si>
  <si>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</si>
  <si>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</si>
  <si>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</si>
  <si>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</si>
  <si>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</si>
  <si>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</si>
  <si>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</si>
  <si>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</si>
  <si>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</si>
  <si>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</si>
  <si>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</si>
  <si>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</si>
  <si>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</si>
  <si>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</si>
  <si>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</si>
  <si>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</si>
  <si>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</si>
  <si>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</si>
  <si>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</si>
  <si>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</si>
  <si>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</si>
  <si>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</si>
  <si>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</si>
  <si>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</si>
  <si>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</si>
  <si>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</si>
  <si>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</si>
  <si>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</si>
  <si>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</si>
  <si>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</si>
  <si>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</si>
  <si>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</si>
  <si>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</si>
  <si>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</si>
  <si>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</si>
  <si>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</si>
  <si>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</si>
  <si>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</si>
  <si>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</si>
  <si>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</si>
  <si>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</si>
  <si>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</si>
  <si>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</si>
  <si>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</si>
  <si>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</si>
  <si>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</si>
  <si>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</si>
  <si>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</si>
  <si>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</si>
  <si>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</si>
  <si>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</si>
  <si>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</si>
  <si>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</si>
  <si>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</si>
  <si>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</si>
  <si>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</si>
  <si>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</si>
  <si>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</si>
  <si>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</si>
  <si>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</si>
  <si>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</si>
  <si>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</si>
  <si>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</si>
  <si>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</si>
  <si>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</si>
  <si>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</si>
  <si>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</si>
  <si>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</si>
  <si>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</si>
  <si>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</si>
  <si>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</si>
  <si>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</si>
  <si>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</si>
  <si>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</si>
  <si>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</si>
  <si>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</si>
  <si>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</si>
  <si>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</si>
  <si>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</si>
  <si>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</si>
  <si>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</si>
  <si>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</si>
  <si>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</si>
  <si>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</si>
  <si>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</si>
  <si>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</si>
  <si>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</si>
  <si>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</si>
  <si>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</si>
  <si>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</si>
  <si>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</si>
  <si>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</si>
  <si>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</si>
  <si>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</si>
  <si>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</si>
  <si>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</si>
  <si>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</si>
  <si>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</si>
  <si>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</si>
  <si>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</si>
  <si>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</si>
  <si>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</si>
  <si>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</si>
  <si>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</si>
  <si>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</si>
  <si>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</si>
  <si>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</si>
  <si>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</si>
  <si>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</si>
  <si>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</si>
  <si>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</si>
  <si>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</si>
  <si>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</si>
  <si>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</si>
  <si>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</si>
  <si>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</si>
  <si>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</si>
  <si>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</si>
  <si>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</si>
  <si>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</si>
  <si>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</si>
  <si>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</si>
  <si>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</si>
  <si>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</si>
  <si>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</si>
  <si>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</si>
  <si>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</si>
  <si>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</si>
  <si>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</si>
  <si>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</si>
  <si>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</si>
  <si>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</si>
  <si>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</si>
  <si>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</si>
  <si>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</si>
  <si>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</si>
  <si>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</si>
  <si>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</si>
  <si>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</si>
  <si>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</si>
  <si>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</si>
  <si>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</si>
  <si>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</si>
  <si>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</si>
  <si>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</si>
  <si>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</si>
  <si>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</si>
  <si>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</si>
  <si>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</si>
  <si>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</si>
  <si>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</si>
  <si>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</si>
  <si>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</si>
  <si>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</si>
  <si>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</si>
  <si>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</si>
  <si>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</si>
  <si>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</si>
  <si>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</si>
  <si>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</si>
  <si>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</si>
  <si>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</si>
  <si>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</si>
  <si>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</si>
  <si>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</si>
  <si>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</si>
  <si>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</si>
  <si>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</si>
  <si>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</si>
  <si>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</si>
  <si>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</si>
  <si>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</si>
  <si>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</si>
  <si>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</si>
  <si>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</si>
  <si>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</si>
  <si>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</si>
  <si>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</si>
  <si>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</si>
  <si>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</si>
  <si>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</si>
  <si>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</si>
  <si>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</si>
  <si>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</si>
  <si>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</si>
  <si>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</si>
  <si>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</si>
  <si>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</si>
  <si>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</si>
  <si>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</si>
  <si>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</si>
  <si>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</si>
  <si>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</si>
  <si>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</si>
  <si>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</si>
  <si>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</si>
  <si>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</si>
  <si>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</si>
  <si>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</si>
  <si>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</si>
  <si>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</si>
  <si>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</si>
  <si>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</si>
  <si>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</si>
  <si>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</si>
  <si>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</si>
  <si>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</si>
  <si>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</si>
  <si>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</si>
  <si>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</si>
  <si>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</si>
  <si>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</si>
  <si>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</si>
  <si>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1.SANOFI PASTEUR S.A.
2. SANOFI AVENTIS DE COLOMBIA S.A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</si>
  <si>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</si>
  <si>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</si>
  <si>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</si>
  <si>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</si>
  <si>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</si>
  <si>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</si>
  <si>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</si>
  <si>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</si>
  <si>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</si>
  <si>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</si>
  <si>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</si>
  <si>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</si>
  <si>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</si>
  <si>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</si>
  <si>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</si>
  <si>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</si>
  <si>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</si>
  <si>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</si>
  <si>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</si>
  <si>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</si>
  <si>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</si>
  <si>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</si>
  <si>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</si>
  <si>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</si>
  <si>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</si>
  <si>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</si>
  <si>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</si>
  <si>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</si>
  <si>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</si>
  <si>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</si>
  <si>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</si>
  <si>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</si>
  <si>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</si>
  <si>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</si>
  <si>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</si>
  <si>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</si>
  <si>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</si>
  <si>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</si>
  <si>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</si>
  <si>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</si>
  <si>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</si>
  <si>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</si>
  <si>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</si>
  <si>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</si>
  <si>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</si>
  <si>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</si>
  <si>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</si>
  <si>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</si>
  <si>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</si>
  <si>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</si>
  <si>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</si>
  <si>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</si>
  <si>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</si>
  <si>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</si>
  <si>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</si>
  <si>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</si>
  <si>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</si>
  <si>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</si>
  <si>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LISTADO DE VACUNAS CON REGISTRO SANITARIO VIGENTE PERO TEMPORALMENTE NO COMERCIALIZADAS</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</si>
  <si>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</si>
  <si>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</si>
  <si>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</si>
  <si>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</si>
  <si>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</si>
  <si>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</si>
  <si>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</si>
  <si>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</si>
  <si>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</si>
  <si>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</si>
  <si>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</si>
  <si>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</si>
  <si>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</si>
  <si>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</si>
  <si>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</si>
  <si>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</si>
  <si>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</si>
  <si>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</si>
  <si>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</si>
  <si>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</si>
  <si>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</si>
  <si>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</si>
  <si>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</si>
  <si>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</si>
  <si>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</si>
  <si>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</si>
  <si>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</si>
  <si>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</si>
  <si>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</si>
  <si>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</si>
  <si>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</si>
  <si>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</si>
  <si>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</si>
  <si>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</si>
  <si>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</si>
  <si>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</si>
  <si>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</si>
  <si>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</si>
  <si>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</si>
  <si>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</si>
  <si>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</si>
  <si>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</si>
  <si>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</si>
  <si>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</si>
  <si>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</si>
  <si>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</si>
  <si>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</si>
  <si>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</si>
  <si>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</si>
  <si>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</si>
  <si>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</si>
  <si>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</si>
  <si>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</si>
  <si>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</si>
  <si>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</si>
  <si>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</si>
  <si>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</si>
  <si>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</si>
  <si>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</si>
  <si>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</si>
  <si>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</si>
  <si>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</si>
  <si>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</si>
  <si>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</si>
  <si>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1.SANOFI PASTEUR
2.SANOFI PASTEUR
 </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</si>
  <si>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</si>
  <si>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</si>
  <si>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</si>
  <si>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</si>
  <si>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</si>
  <si>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</si>
  <si>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</si>
  <si>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</si>
  <si>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</si>
  <si>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Listado de vacunas con Registro Sanitario Vigente con corte al 30 de Abril de 2025</t>
  </si>
  <si>
    <t>SANOFI PASTEUR .</t>
  </si>
  <si>
    <t xml:space="preserve">         1 .SANOFI AVENTIS DE COLOMBIA S.A</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</si>
  <si>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</si>
  <si>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</si>
  <si>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</si>
  <si>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</si>
  <si>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</si>
  <si>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</si>
  <si>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</si>
  <si>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</si>
  <si>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</si>
  <si>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</si>
  <si>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</si>
  <si>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</si>
  <si>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 xml:space="preserve">SANOFI PASTEUR </t>
  </si>
  <si>
    <t xml:space="preserve">1. SANOFI PASTEUR 
2. SANOFI PASTEUR </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</si>
  <si>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</si>
  <si>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</si>
  <si>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</si>
  <si>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</si>
  <si>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</si>
  <si>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</si>
  <si>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</si>
  <si>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</si>
  <si>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</si>
  <si>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 xml:space="preserve">•	El expediente 41360 pasa de titular de SANOFI PASTEUR S.A a SANOFI PASTEUR .
•	El expediente 19904509 revisar fabricante de producto terminado
•	El expediente 34332 pasa a un solo importador
•	El expediente 20087287 pasa a temporalmente no comercializado
•	El expediente 47855 pasa a un solo importador
•	El expediente 20093269 Se agrega presentación comercial
•	El expediente 20018959 vida útil pasa a 48 meses
•	El expediente 40062 cambia domicilio del importador.
•	El expediente 20076154 Cambia de titular.
•	El expediente 20147296 Cambia nombre del titular y fabricante tanto PT como de sustancia activa, cambia a un solo importador.
•	El expediente 20147296 Cambia composición.
•	El expediente 20146427 Cambia composición.
•	El expediente 29151 se adiciona presentación comercial.
•	El expediente 19935127 cambia nombre de titular e importador.
•	El expediente 227593 Cambia nombre del producto.
•	El expediente 20264755 se adiciona fabricante sustancia activa.
</t>
  </si>
  <si>
    <t>* Novedades de la publicación del mes de Abril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</si>
</sst>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4"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22"/>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1" fillId="0" borderId="0"/>
  </cellStyleXfs>
  <cellXfs count="114">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8"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9" fillId="5" borderId="14" xfId="2" applyFont="1" applyFill="1" applyBorder="1" applyAlignment="1">
      <alignment horizontal="center" vertical="center" wrapText="1"/>
    </xf>
    <xf numFmtId="0" fontId="9"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9" fillId="2" borderId="14" xfId="1" applyFont="1" applyFill="1" applyBorder="1" applyAlignment="1">
      <alignment horizontal="center" vertical="center" wrapText="1"/>
    </xf>
    <xf numFmtId="0" fontId="9"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9" fillId="5" borderId="14" xfId="1" applyFont="1" applyFill="1" applyBorder="1" applyAlignment="1">
      <alignment horizontal="left" vertical="center" wrapText="1"/>
    </xf>
    <xf numFmtId="14" fontId="9"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9"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9" fillId="2" borderId="15" xfId="1" applyFont="1" applyFill="1" applyBorder="1" applyAlignment="1">
      <alignment horizontal="center" vertical="center" wrapText="1"/>
    </xf>
    <xf numFmtId="0" fontId="9" fillId="0" borderId="14" xfId="2" applyFont="1" applyBorder="1" applyAlignment="1">
      <alignment horizontal="left" vertical="center" wrapText="1"/>
    </xf>
    <xf numFmtId="165" fontId="9" fillId="0" borderId="14" xfId="2" applyNumberFormat="1" applyFont="1" applyBorder="1" applyAlignment="1">
      <alignment horizontal="center" vertical="center" wrapText="1"/>
    </xf>
    <xf numFmtId="0" fontId="9"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1" fillId="0" borderId="0" xfId="0" applyFont="1" applyAlignment="1">
      <alignment wrapText="1"/>
    </xf>
    <xf numFmtId="0" fontId="11" fillId="0" borderId="0" xfId="0" applyFont="1"/>
    <xf numFmtId="0" fontId="9" fillId="0" borderId="0" xfId="0" applyFont="1" applyAlignment="1">
      <alignment wrapText="1"/>
    </xf>
    <xf numFmtId="0" fontId="12"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10" fillId="0" borderId="0" xfId="2" applyFont="1" applyAlignment="1">
      <alignment horizontal="center" vertical="center" wrapText="1"/>
    </xf>
    <xf numFmtId="0" fontId="2" fillId="7" borderId="21"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3" fillId="0" borderId="4" xfId="2" applyFont="1" applyBorder="1" applyAlignment="1">
      <alignment horizontal="center" vertical="center" wrapText="1"/>
    </xf>
    <xf numFmtId="0" fontId="13" fillId="0" borderId="0" xfId="2" applyFont="1" applyAlignment="1">
      <alignment horizontal="center" vertical="center" wrapText="1"/>
    </xf>
    <xf numFmtId="0" fontId="13" fillId="0" borderId="0" xfId="2" applyFont="1" applyAlignment="1">
      <alignment vertical="center" wrapText="1"/>
    </xf>
    <xf numFmtId="0" fontId="13" fillId="0" borderId="3" xfId="2" applyFont="1" applyBorder="1" applyAlignment="1">
      <alignment horizontal="center" vertical="center" wrapText="1"/>
    </xf>
    <xf numFmtId="165" fontId="13"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7" fillId="0" borderId="4" xfId="0" applyFont="1" applyBorder="1" applyAlignment="1">
      <alignment horizontal="center" vertical="center"/>
    </xf>
    <xf numFmtId="0" fontId="7" fillId="0" borderId="0" xfId="0" applyFont="1" applyAlignment="1">
      <alignment horizontal="center" vertical="center"/>
    </xf>
    <xf numFmtId="0" fontId="10" fillId="2" borderId="1"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6" fillId="0" borderId="18"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5">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R48" totalsRowShown="0" headerRowDxfId="44" dataDxfId="42" headerRowBorderDxfId="43" tableBorderDxfId="41" totalsRowBorderDxfId="40">
  <autoFilter ref="A4:R48" xr:uid="{00000000-000C-0000-FFFF-FFFF01000000}"/>
  <tableColumns count="18">
    <tableColumn id="1" xr3:uid="{00000000-0010-0000-0100-000001000000}" name="Consec" dataDxfId="39" dataCellStyle="Normal 2"/>
    <tableColumn id="2" xr3:uid="{00000000-0010-0000-0100-000002000000}" name="Expediente" dataDxfId="38" dataCellStyle="Normal 2"/>
    <tableColumn id="3" xr3:uid="{00000000-0010-0000-0100-000003000000}" name="Producto" dataDxfId="37" dataCellStyle="Normal 2"/>
    <tableColumn id="4" xr3:uid="{00000000-0010-0000-0100-000004000000}" name="Registro sanitario" dataDxfId="36" dataCellStyle="Normal 2"/>
    <tableColumn id="5" xr3:uid="{00000000-0010-0000-0100-000005000000}" name="Vigencia" dataDxfId="35" dataCellStyle="Normal 2"/>
    <tableColumn id="6" xr3:uid="{00000000-0010-0000-0100-000006000000}" name="Principio Activo" dataDxfId="34" dataCellStyle="Normal 2"/>
    <tableColumn id="7" xr3:uid="{00000000-0010-0000-0100-000007000000}" name="Presentación Comercial" dataDxfId="33" dataCellStyle="Normal 2"/>
    <tableColumn id="8" xr3:uid="{00000000-0010-0000-0100-000008000000}" name="Forma Farmacéutica" dataDxfId="32" dataCellStyle="Normal 2"/>
    <tableColumn id="9" xr3:uid="{00000000-0010-0000-0100-000009000000}" name="Via de Administración" dataDxfId="31" dataCellStyle="Normal 2"/>
    <tableColumn id="10" xr3:uid="{00000000-0010-0000-0100-00000A000000}" name="Condiciones de almacenamiento" dataDxfId="30" dataCellStyle="Normal 2"/>
    <tableColumn id="11" xr3:uid="{00000000-0010-0000-0100-00000B000000}" name="Vida útil" dataDxfId="29" dataCellStyle="Normal 2"/>
    <tableColumn id="12" xr3:uid="{00000000-0010-0000-0100-00000C000000}" name="ATC" dataDxfId="28" dataCellStyle="Normal 2"/>
    <tableColumn id="13" xr3:uid="{00000000-0010-0000-0100-00000D000000}" name="Titular" dataDxfId="27" dataCellStyle="Normal 2"/>
    <tableColumn id="14" xr3:uid="{00000000-0010-0000-0100-00000E000000}" name="Fabricante" dataDxfId="26" dataCellStyle="Normal 2"/>
    <tableColumn id="15" xr3:uid="{00000000-0010-0000-0100-00000F000000}" name="Domicilio del Fabricante" dataDxfId="25" dataCellStyle="Normal 2"/>
    <tableColumn id="16" xr3:uid="{00000000-0010-0000-0100-000010000000}" name="Importador" dataDxfId="24" dataCellStyle="Normal 2"/>
    <tableColumn id="17" xr3:uid="{00000000-0010-0000-0100-000011000000}" name="Domicilio del Importador" dataDxfId="23" dataCellStyle="Normal 2"/>
    <tableColumn id="18" xr3:uid="{9A299CFF-3E72-4DC2-AA14-5FF15FC428DA}" name="Columna1"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0:Q55" totalsRowShown="0" headerRowDxfId="21" dataDxfId="19" headerRowBorderDxfId="20" tableBorderDxfId="18" totalsRowBorderDxfId="17" headerRowCellStyle="Normal 2" dataCellStyle="Normal 2">
  <autoFilter ref="A50: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3"/>
  <sheetViews>
    <sheetView tabSelected="1" zoomScale="60" zoomScaleNormal="60" workbookViewId="0">
      <selection activeCell="I93" sqref="I93"/>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6384" width="11.44140625" style="5"/>
  </cols>
  <sheetData>
    <row r="1" spans="1:18" ht="13.8" x14ac:dyDescent="0.25">
      <c r="A1" s="2"/>
      <c r="B1" s="3"/>
      <c r="C1" s="79"/>
      <c r="D1" s="4"/>
      <c r="E1" s="105" t="s">
        <v>0</v>
      </c>
      <c r="F1" s="106"/>
      <c r="G1" s="106"/>
      <c r="H1" s="106"/>
      <c r="I1" s="106"/>
      <c r="J1" s="106"/>
      <c r="K1" s="106"/>
      <c r="L1" s="106"/>
      <c r="M1" s="106"/>
      <c r="N1" s="106"/>
      <c r="O1" s="106"/>
      <c r="P1" s="106"/>
      <c r="Q1" s="106"/>
    </row>
    <row r="2" spans="1:18" ht="13.8" x14ac:dyDescent="0.25">
      <c r="A2" s="107" t="s">
        <v>1</v>
      </c>
      <c r="B2" s="108"/>
      <c r="C2" s="108"/>
      <c r="D2" s="108"/>
      <c r="E2" s="108" t="s">
        <v>2</v>
      </c>
      <c r="F2" s="108"/>
      <c r="G2" s="108"/>
      <c r="H2" s="108"/>
      <c r="I2" s="108"/>
      <c r="J2" s="108"/>
      <c r="K2" s="108"/>
      <c r="L2" s="108"/>
      <c r="M2" s="108"/>
      <c r="N2" s="108"/>
      <c r="O2" s="108" t="s">
        <v>3</v>
      </c>
      <c r="P2" s="108"/>
      <c r="Q2" s="109"/>
    </row>
    <row r="3" spans="1:18" ht="13.8" x14ac:dyDescent="0.25">
      <c r="A3" s="110" t="s">
        <v>4</v>
      </c>
      <c r="B3" s="103"/>
      <c r="C3" s="103"/>
      <c r="D3" s="103"/>
      <c r="E3" s="103" t="s">
        <v>481</v>
      </c>
      <c r="F3" s="103"/>
      <c r="G3" s="103"/>
      <c r="H3" s="103"/>
      <c r="I3" s="103"/>
      <c r="J3" s="103"/>
      <c r="K3" s="103"/>
      <c r="L3" s="103"/>
      <c r="M3" s="103"/>
      <c r="N3" s="103"/>
      <c r="O3" s="102">
        <v>45780</v>
      </c>
      <c r="P3" s="103"/>
      <c r="Q3" s="104"/>
    </row>
    <row r="4" spans="1:18"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row>
    <row r="5" spans="1:18"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row>
    <row r="6" spans="1:18"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469</v>
      </c>
      <c r="P6" s="11" t="s">
        <v>49</v>
      </c>
      <c r="Q6" s="14" t="s">
        <v>36</v>
      </c>
      <c r="R6" s="87"/>
    </row>
    <row r="7" spans="1:18" s="77" customFormat="1" ht="55.2" x14ac:dyDescent="0.25">
      <c r="A7" s="96">
        <v>3</v>
      </c>
      <c r="B7" s="11">
        <v>41360</v>
      </c>
      <c r="C7" s="80" t="s">
        <v>50</v>
      </c>
      <c r="D7" s="11" t="s">
        <v>51</v>
      </c>
      <c r="E7" s="12"/>
      <c r="F7" s="11" t="s">
        <v>52</v>
      </c>
      <c r="G7" s="11" t="s">
        <v>53</v>
      </c>
      <c r="H7" s="13" t="s">
        <v>54</v>
      </c>
      <c r="I7" s="11" t="s">
        <v>55</v>
      </c>
      <c r="J7" s="11" t="s">
        <v>56</v>
      </c>
      <c r="K7" s="11" t="s">
        <v>30</v>
      </c>
      <c r="L7" s="11" t="s">
        <v>57</v>
      </c>
      <c r="M7" s="11" t="s">
        <v>482</v>
      </c>
      <c r="N7" s="11" t="s">
        <v>59</v>
      </c>
      <c r="O7" s="11" t="s">
        <v>60</v>
      </c>
      <c r="P7" s="11" t="s">
        <v>61</v>
      </c>
      <c r="Q7" s="14" t="s">
        <v>62</v>
      </c>
      <c r="R7" s="87"/>
    </row>
    <row r="8" spans="1:18"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row>
    <row r="9" spans="1:18" s="9" customFormat="1" ht="179.4" x14ac:dyDescent="0.25">
      <c r="A9" s="96">
        <v>5</v>
      </c>
      <c r="B9" s="11">
        <v>20012256</v>
      </c>
      <c r="C9" s="80" t="s">
        <v>73</v>
      </c>
      <c r="D9" s="11" t="s">
        <v>74</v>
      </c>
      <c r="E9" s="12"/>
      <c r="F9" s="11" t="s">
        <v>75</v>
      </c>
      <c r="G9" s="11" t="s">
        <v>76</v>
      </c>
      <c r="H9" s="13" t="s">
        <v>54</v>
      </c>
      <c r="I9" s="11" t="s">
        <v>28</v>
      </c>
      <c r="J9" s="11" t="s">
        <v>77</v>
      </c>
      <c r="K9" s="11" t="s">
        <v>473</v>
      </c>
      <c r="L9" s="11" t="s">
        <v>79</v>
      </c>
      <c r="M9" s="11" t="s">
        <v>80</v>
      </c>
      <c r="N9" s="11" t="s">
        <v>80</v>
      </c>
      <c r="O9" s="11" t="s">
        <v>81</v>
      </c>
      <c r="P9" s="11" t="s">
        <v>483</v>
      </c>
      <c r="Q9" s="14" t="s">
        <v>62</v>
      </c>
      <c r="R9" s="87"/>
    </row>
    <row r="10" spans="1:18" s="9" customFormat="1" ht="153.75" customHeight="1" x14ac:dyDescent="0.25">
      <c r="A10" s="20">
        <v>6</v>
      </c>
      <c r="B10" s="11">
        <v>34332</v>
      </c>
      <c r="C10" s="80" t="s">
        <v>83</v>
      </c>
      <c r="D10" s="11" t="s">
        <v>84</v>
      </c>
      <c r="E10" s="12" t="s">
        <v>85</v>
      </c>
      <c r="F10" s="11" t="s">
        <v>85</v>
      </c>
      <c r="G10" s="11" t="s">
        <v>86</v>
      </c>
      <c r="H10" s="11" t="s">
        <v>41</v>
      </c>
      <c r="I10" s="11" t="s">
        <v>87</v>
      </c>
      <c r="J10" s="11" t="s">
        <v>88</v>
      </c>
      <c r="K10" s="11" t="s">
        <v>30</v>
      </c>
      <c r="L10" s="11" t="s">
        <v>89</v>
      </c>
      <c r="M10" s="11" t="s">
        <v>90</v>
      </c>
      <c r="N10" s="11" t="s">
        <v>59</v>
      </c>
      <c r="O10" s="11" t="s">
        <v>91</v>
      </c>
      <c r="P10" s="11" t="s">
        <v>470</v>
      </c>
      <c r="Q10" s="14" t="s">
        <v>62</v>
      </c>
      <c r="R10" s="87"/>
    </row>
    <row r="11" spans="1:18" s="9" customFormat="1" ht="69" x14ac:dyDescent="0.25">
      <c r="A11" s="20">
        <v>7</v>
      </c>
      <c r="B11" s="11">
        <v>20019145</v>
      </c>
      <c r="C11" s="80" t="s">
        <v>101</v>
      </c>
      <c r="D11" s="11" t="s">
        <v>102</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row>
    <row r="12" spans="1:18" s="9" customFormat="1" ht="193.2" x14ac:dyDescent="0.25">
      <c r="A12" s="96">
        <v>8</v>
      </c>
      <c r="B12" s="11">
        <v>47855</v>
      </c>
      <c r="C12" s="80" t="s">
        <v>107</v>
      </c>
      <c r="D12" s="13" t="s">
        <v>108</v>
      </c>
      <c r="E12" s="15"/>
      <c r="F12" s="11" t="s">
        <v>109</v>
      </c>
      <c r="G12" s="11" t="s">
        <v>110</v>
      </c>
      <c r="H12" s="13" t="s">
        <v>41</v>
      </c>
      <c r="I12" s="11" t="s">
        <v>111</v>
      </c>
      <c r="J12" s="11" t="s">
        <v>112</v>
      </c>
      <c r="K12" s="11" t="s">
        <v>30</v>
      </c>
      <c r="L12" s="11" t="s">
        <v>113</v>
      </c>
      <c r="M12" s="11" t="s">
        <v>90</v>
      </c>
      <c r="N12" s="11" t="s">
        <v>471</v>
      </c>
      <c r="O12" s="11" t="s">
        <v>472</v>
      </c>
      <c r="P12" s="11" t="s">
        <v>484</v>
      </c>
      <c r="Q12" s="14" t="s">
        <v>485</v>
      </c>
      <c r="R12" s="87"/>
    </row>
    <row r="13" spans="1:18" s="9" customFormat="1" ht="276" x14ac:dyDescent="0.25">
      <c r="A13" s="96">
        <v>9</v>
      </c>
      <c r="B13" s="11">
        <v>20093269</v>
      </c>
      <c r="C13" s="80" t="s">
        <v>116</v>
      </c>
      <c r="D13" s="11" t="s">
        <v>117</v>
      </c>
      <c r="E13" s="12"/>
      <c r="F13" s="11" t="s">
        <v>118</v>
      </c>
      <c r="G13" s="11" t="s">
        <v>486</v>
      </c>
      <c r="H13" s="13" t="s">
        <v>27</v>
      </c>
      <c r="I13" s="11" t="s">
        <v>28</v>
      </c>
      <c r="J13" s="11" t="s">
        <v>120</v>
      </c>
      <c r="K13" s="11" t="s">
        <v>219</v>
      </c>
      <c r="L13" s="11" t="s">
        <v>121</v>
      </c>
      <c r="M13" s="11" t="s">
        <v>46</v>
      </c>
      <c r="N13" s="11" t="s">
        <v>122</v>
      </c>
      <c r="O13" s="11" t="s">
        <v>123</v>
      </c>
      <c r="P13" s="11" t="s">
        <v>124</v>
      </c>
      <c r="Q13" s="14" t="s">
        <v>36</v>
      </c>
      <c r="R13" s="87"/>
    </row>
    <row r="14" spans="1:18" s="9" customFormat="1" ht="262.2" x14ac:dyDescent="0.25">
      <c r="A14" s="20">
        <v>10</v>
      </c>
      <c r="B14" s="11">
        <v>20018959</v>
      </c>
      <c r="C14" s="80" t="s">
        <v>125</v>
      </c>
      <c r="D14" s="13" t="s">
        <v>126</v>
      </c>
      <c r="E14" s="15"/>
      <c r="F14" s="11" t="s">
        <v>127</v>
      </c>
      <c r="G14" s="11" t="s">
        <v>128</v>
      </c>
      <c r="H14" s="13" t="s">
        <v>129</v>
      </c>
      <c r="I14" s="11" t="s">
        <v>28</v>
      </c>
      <c r="J14" s="11" t="s">
        <v>130</v>
      </c>
      <c r="K14" s="11" t="s">
        <v>219</v>
      </c>
      <c r="L14" s="11" t="s">
        <v>131</v>
      </c>
      <c r="M14" s="11" t="s">
        <v>69</v>
      </c>
      <c r="N14" s="11" t="s">
        <v>487</v>
      </c>
      <c r="O14" s="11" t="s">
        <v>133</v>
      </c>
      <c r="P14" s="11" t="s">
        <v>134</v>
      </c>
      <c r="Q14" s="14" t="s">
        <v>36</v>
      </c>
      <c r="R14" s="87"/>
    </row>
    <row r="15" spans="1:18" s="9" customFormat="1" ht="400.2"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row>
    <row r="16" spans="1:18"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row>
    <row r="17" spans="1:18" s="9" customFormat="1" ht="82.8"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162</v>
      </c>
      <c r="O17" s="11" t="s">
        <v>81</v>
      </c>
      <c r="P17" s="11" t="s">
        <v>163</v>
      </c>
      <c r="Q17" s="14" t="s">
        <v>36</v>
      </c>
      <c r="R17" s="87"/>
    </row>
    <row r="18" spans="1:18" s="75" customFormat="1" ht="138"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row>
    <row r="19" spans="1:18" s="75" customFormat="1" ht="165.6"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row>
    <row r="20" spans="1:18" s="9" customFormat="1" ht="165.6" x14ac:dyDescent="0.25">
      <c r="A20" s="96">
        <v>16</v>
      </c>
      <c r="B20" s="11">
        <v>20147296</v>
      </c>
      <c r="C20" s="80" t="s">
        <v>183</v>
      </c>
      <c r="D20" s="13" t="s">
        <v>184</v>
      </c>
      <c r="E20" s="15">
        <v>45827</v>
      </c>
      <c r="F20" s="11" t="s">
        <v>494</v>
      </c>
      <c r="G20" s="11" t="s">
        <v>186</v>
      </c>
      <c r="H20" s="13" t="s">
        <v>27</v>
      </c>
      <c r="I20" s="11" t="s">
        <v>111</v>
      </c>
      <c r="J20" s="11" t="s">
        <v>187</v>
      </c>
      <c r="K20" s="11" t="s">
        <v>188</v>
      </c>
      <c r="L20" s="11" t="s">
        <v>189</v>
      </c>
      <c r="M20" s="11" t="s">
        <v>488</v>
      </c>
      <c r="N20" s="11" t="s">
        <v>489</v>
      </c>
      <c r="O20" s="11" t="s">
        <v>91</v>
      </c>
      <c r="P20" s="11" t="s">
        <v>490</v>
      </c>
      <c r="Q20" s="14" t="s">
        <v>485</v>
      </c>
      <c r="R20" s="87"/>
    </row>
    <row r="21" spans="1:18"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row>
    <row r="22" spans="1:18" s="10" customFormat="1" ht="165.6" x14ac:dyDescent="0.25">
      <c r="A22" s="20">
        <v>18</v>
      </c>
      <c r="B22" s="11">
        <v>20146427</v>
      </c>
      <c r="C22" s="80" t="s">
        <v>197</v>
      </c>
      <c r="D22" s="13" t="s">
        <v>198</v>
      </c>
      <c r="E22" s="15">
        <v>45872</v>
      </c>
      <c r="F22" s="11" t="s">
        <v>491</v>
      </c>
      <c r="G22" s="11" t="s">
        <v>200</v>
      </c>
      <c r="H22" s="13" t="s">
        <v>27</v>
      </c>
      <c r="I22" s="11" t="s">
        <v>55</v>
      </c>
      <c r="J22" s="11" t="s">
        <v>201</v>
      </c>
      <c r="K22" s="11" t="s">
        <v>188</v>
      </c>
      <c r="L22" s="11" t="s">
        <v>189</v>
      </c>
      <c r="M22" s="11" t="s">
        <v>202</v>
      </c>
      <c r="N22" s="11" t="s">
        <v>203</v>
      </c>
      <c r="O22" s="11" t="s">
        <v>204</v>
      </c>
      <c r="P22" s="11" t="s">
        <v>202</v>
      </c>
      <c r="Q22" s="14" t="s">
        <v>205</v>
      </c>
      <c r="R22" s="87"/>
    </row>
    <row r="23" spans="1:18" s="9" customFormat="1" ht="82.8" x14ac:dyDescent="0.25">
      <c r="A23" s="20">
        <v>19</v>
      </c>
      <c r="B23" s="11">
        <v>29151</v>
      </c>
      <c r="C23" s="80" t="s">
        <v>206</v>
      </c>
      <c r="D23" s="11" t="s">
        <v>207</v>
      </c>
      <c r="E23" s="12">
        <v>45889</v>
      </c>
      <c r="F23" s="11" t="s">
        <v>208</v>
      </c>
      <c r="G23" s="11" t="s">
        <v>492</v>
      </c>
      <c r="H23" s="13" t="s">
        <v>27</v>
      </c>
      <c r="I23" s="11" t="s">
        <v>194</v>
      </c>
      <c r="J23" s="11" t="s">
        <v>210</v>
      </c>
      <c r="K23" s="11" t="s">
        <v>30</v>
      </c>
      <c r="L23" s="11" t="s">
        <v>211</v>
      </c>
      <c r="M23" s="11" t="s">
        <v>58</v>
      </c>
      <c r="N23" s="11" t="s">
        <v>212</v>
      </c>
      <c r="O23" s="11" t="s">
        <v>60</v>
      </c>
      <c r="P23" s="11" t="s">
        <v>213</v>
      </c>
      <c r="Q23" s="14" t="s">
        <v>36</v>
      </c>
      <c r="R23" s="87"/>
    </row>
    <row r="24" spans="1:18" s="9" customFormat="1" ht="409.6"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row>
    <row r="25" spans="1:18" s="9" customFormat="1" ht="124.2"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row>
    <row r="26" spans="1:18" s="9" customFormat="1" ht="138"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row>
    <row r="27" spans="1:18" s="9" customFormat="1" ht="96.6" x14ac:dyDescent="0.25">
      <c r="A27" s="20">
        <v>23</v>
      </c>
      <c r="B27" s="11">
        <v>19986384</v>
      </c>
      <c r="C27" s="80" t="s">
        <v>238</v>
      </c>
      <c r="D27" s="11" t="s">
        <v>239</v>
      </c>
      <c r="E27" s="12">
        <v>45902</v>
      </c>
      <c r="F27" s="11" t="s">
        <v>240</v>
      </c>
      <c r="G27" s="11" t="s">
        <v>493</v>
      </c>
      <c r="H27" s="13" t="s">
        <v>27</v>
      </c>
      <c r="I27" s="11" t="s">
        <v>28</v>
      </c>
      <c r="J27" s="11" t="s">
        <v>242</v>
      </c>
      <c r="K27" s="11" t="s">
        <v>219</v>
      </c>
      <c r="L27" s="11" t="s">
        <v>243</v>
      </c>
      <c r="M27" s="11" t="s">
        <v>244</v>
      </c>
      <c r="N27" s="11" t="s">
        <v>244</v>
      </c>
      <c r="O27" s="11" t="s">
        <v>245</v>
      </c>
      <c r="P27" s="11" t="s">
        <v>82</v>
      </c>
      <c r="Q27" s="14" t="s">
        <v>62</v>
      </c>
      <c r="R27" s="87"/>
    </row>
    <row r="28" spans="1:18" s="9" customFormat="1" ht="220.8"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row>
    <row r="29" spans="1:18" s="9" customFormat="1" ht="61.5" customHeight="1" x14ac:dyDescent="0.25">
      <c r="A29" s="96">
        <v>25</v>
      </c>
      <c r="B29" s="11">
        <v>20046007</v>
      </c>
      <c r="C29" s="80" t="s">
        <v>253</v>
      </c>
      <c r="D29" s="11" t="s">
        <v>254</v>
      </c>
      <c r="E29" s="12">
        <v>45925</v>
      </c>
      <c r="F29" s="11" t="s">
        <v>255</v>
      </c>
      <c r="G29" s="11" t="s">
        <v>256</v>
      </c>
      <c r="H29" s="13" t="s">
        <v>27</v>
      </c>
      <c r="I29" s="11" t="s">
        <v>28</v>
      </c>
      <c r="J29" s="84" t="s">
        <v>474</v>
      </c>
      <c r="K29" s="11" t="s">
        <v>30</v>
      </c>
      <c r="L29" s="11" t="s">
        <v>211</v>
      </c>
      <c r="M29" s="11" t="s">
        <v>172</v>
      </c>
      <c r="N29" s="11" t="s">
        <v>258</v>
      </c>
      <c r="O29" s="11" t="s">
        <v>259</v>
      </c>
      <c r="P29" s="11" t="s">
        <v>260</v>
      </c>
      <c r="Q29" s="14" t="s">
        <v>310</v>
      </c>
      <c r="R29" s="83"/>
    </row>
    <row r="30" spans="1:18" s="9" customFormat="1" ht="220.8"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row>
    <row r="31" spans="1:18" s="9" customFormat="1" ht="276"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row>
    <row r="32" spans="1:18" s="9" customFormat="1" ht="96.75"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row>
    <row r="33" spans="1:18" s="9" customFormat="1" ht="220.8" x14ac:dyDescent="0.25">
      <c r="A33" s="96">
        <v>29</v>
      </c>
      <c r="B33" s="11">
        <v>230249</v>
      </c>
      <c r="C33" s="80" t="s">
        <v>282</v>
      </c>
      <c r="D33" s="11" t="s">
        <v>283</v>
      </c>
      <c r="E33" s="12">
        <v>46029</v>
      </c>
      <c r="F33" s="11" t="s">
        <v>284</v>
      </c>
      <c r="G33" s="11" t="s">
        <v>475</v>
      </c>
      <c r="H33" s="13" t="s">
        <v>27</v>
      </c>
      <c r="I33" s="11" t="s">
        <v>28</v>
      </c>
      <c r="J33" s="11" t="s">
        <v>286</v>
      </c>
      <c r="K33" s="11" t="s">
        <v>287</v>
      </c>
      <c r="L33" s="11" t="s">
        <v>288</v>
      </c>
      <c r="M33" s="11" t="s">
        <v>69</v>
      </c>
      <c r="N33" s="11" t="s">
        <v>142</v>
      </c>
      <c r="O33" s="11" t="s">
        <v>143</v>
      </c>
      <c r="P33" s="11" t="s">
        <v>72</v>
      </c>
      <c r="Q33" s="14" t="s">
        <v>36</v>
      </c>
      <c r="R33" s="83"/>
    </row>
    <row r="34" spans="1:18"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488</v>
      </c>
      <c r="N34" s="11" t="s">
        <v>294</v>
      </c>
      <c r="O34" s="11" t="s">
        <v>295</v>
      </c>
      <c r="P34" s="11" t="s">
        <v>213</v>
      </c>
      <c r="Q34" s="14" t="s">
        <v>36</v>
      </c>
      <c r="R34" s="83"/>
    </row>
    <row r="35" spans="1:18" s="9" customFormat="1" ht="138"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row>
    <row r="36" spans="1:18" s="9" customFormat="1" ht="220.8"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310</v>
      </c>
      <c r="R36" s="83"/>
    </row>
    <row r="37" spans="1:18" s="9" customFormat="1" ht="289.8" x14ac:dyDescent="0.25">
      <c r="A37" s="96">
        <v>33</v>
      </c>
      <c r="B37" s="11">
        <v>227593</v>
      </c>
      <c r="C37" s="80" t="s">
        <v>495</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row>
    <row r="38" spans="1:18"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496</v>
      </c>
      <c r="N38" s="11" t="s">
        <v>497</v>
      </c>
      <c r="O38" s="11" t="s">
        <v>324</v>
      </c>
      <c r="P38" s="11" t="s">
        <v>58</v>
      </c>
      <c r="Q38" s="14" t="s">
        <v>36</v>
      </c>
      <c r="R38" s="83"/>
    </row>
    <row r="39" spans="1:18"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482</v>
      </c>
      <c r="N39" s="11" t="s">
        <v>330</v>
      </c>
      <c r="O39" s="11" t="s">
        <v>331</v>
      </c>
      <c r="P39" s="11" t="s">
        <v>58</v>
      </c>
      <c r="Q39" s="14" t="s">
        <v>36</v>
      </c>
      <c r="R39" s="83"/>
    </row>
    <row r="40" spans="1:18"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498</v>
      </c>
      <c r="N40" s="11" t="s">
        <v>337</v>
      </c>
      <c r="O40" s="11" t="s">
        <v>338</v>
      </c>
      <c r="P40" s="11" t="s">
        <v>58</v>
      </c>
      <c r="Q40" s="14" t="s">
        <v>36</v>
      </c>
      <c r="R40" s="83"/>
    </row>
    <row r="41" spans="1:18"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482</v>
      </c>
      <c r="N41" s="11" t="s">
        <v>345</v>
      </c>
      <c r="O41" s="11" t="s">
        <v>346</v>
      </c>
      <c r="P41" s="11" t="s">
        <v>347</v>
      </c>
      <c r="Q41" s="14" t="s">
        <v>348</v>
      </c>
      <c r="R41" s="83"/>
    </row>
    <row r="42" spans="1:18" s="9" customFormat="1" ht="151.80000000000001" x14ac:dyDescent="0.25">
      <c r="A42" s="20">
        <v>38</v>
      </c>
      <c r="B42" s="11">
        <v>20051113</v>
      </c>
      <c r="C42" s="80" t="s">
        <v>349</v>
      </c>
      <c r="D42" s="13" t="s">
        <v>350</v>
      </c>
      <c r="E42" s="15">
        <v>46868</v>
      </c>
      <c r="F42" s="11" t="s">
        <v>351</v>
      </c>
      <c r="G42" s="11" t="s">
        <v>352</v>
      </c>
      <c r="H42" s="13" t="s">
        <v>129</v>
      </c>
      <c r="I42" s="11" t="s">
        <v>28</v>
      </c>
      <c r="J42" s="11" t="s">
        <v>353</v>
      </c>
      <c r="K42" s="11" t="s">
        <v>219</v>
      </c>
      <c r="L42" s="11" t="s">
        <v>131</v>
      </c>
      <c r="M42" s="11" t="s">
        <v>32</v>
      </c>
      <c r="N42" s="11" t="s">
        <v>499</v>
      </c>
      <c r="O42" s="11" t="s">
        <v>500</v>
      </c>
      <c r="P42" s="11" t="s">
        <v>32</v>
      </c>
      <c r="Q42" s="14" t="s">
        <v>36</v>
      </c>
      <c r="R42" s="83"/>
    </row>
    <row r="43" spans="1:18" s="9" customFormat="1" ht="193.2" x14ac:dyDescent="0.25">
      <c r="A43" s="20">
        <v>39</v>
      </c>
      <c r="B43" s="11">
        <v>20201965</v>
      </c>
      <c r="C43" s="80" t="s">
        <v>356</v>
      </c>
      <c r="D43" s="11" t="s">
        <v>357</v>
      </c>
      <c r="E43" s="12"/>
      <c r="F43" s="11" t="s">
        <v>358</v>
      </c>
      <c r="G43" s="11" t="s">
        <v>359</v>
      </c>
      <c r="H43" s="13" t="s">
        <v>129</v>
      </c>
      <c r="I43" s="11" t="s">
        <v>42</v>
      </c>
      <c r="J43" s="11" t="s">
        <v>360</v>
      </c>
      <c r="K43" s="11" t="s">
        <v>78</v>
      </c>
      <c r="L43" s="11" t="s">
        <v>361</v>
      </c>
      <c r="M43" s="11" t="s">
        <v>362</v>
      </c>
      <c r="N43" s="11" t="s">
        <v>363</v>
      </c>
      <c r="O43" s="11" t="s">
        <v>364</v>
      </c>
      <c r="P43" s="11" t="s">
        <v>362</v>
      </c>
      <c r="Q43" s="14" t="s">
        <v>36</v>
      </c>
      <c r="R43" s="83"/>
    </row>
    <row r="44" spans="1:18" s="9" customFormat="1" ht="195" customHeight="1" x14ac:dyDescent="0.25">
      <c r="A44" s="96">
        <v>40</v>
      </c>
      <c r="B44" s="11">
        <v>20201298</v>
      </c>
      <c r="C44" s="80" t="s">
        <v>365</v>
      </c>
      <c r="D44" s="13" t="s">
        <v>366</v>
      </c>
      <c r="E44" s="15"/>
      <c r="F44" s="11" t="s">
        <v>367</v>
      </c>
      <c r="G44" s="11" t="s">
        <v>368</v>
      </c>
      <c r="H44" s="13" t="s">
        <v>54</v>
      </c>
      <c r="I44" s="11" t="s">
        <v>28</v>
      </c>
      <c r="J44" s="11" t="s">
        <v>369</v>
      </c>
      <c r="K44" s="11" t="s">
        <v>479</v>
      </c>
      <c r="L44" s="11" t="s">
        <v>131</v>
      </c>
      <c r="M44" s="11" t="s">
        <v>498</v>
      </c>
      <c r="N44" s="11" t="s">
        <v>501</v>
      </c>
      <c r="O44" s="11" t="s">
        <v>480</v>
      </c>
      <c r="P44" s="11" t="s">
        <v>373</v>
      </c>
      <c r="Q44" s="14" t="s">
        <v>36</v>
      </c>
      <c r="R44" s="83"/>
    </row>
    <row r="45" spans="1:18" s="9" customFormat="1" ht="195" customHeight="1" x14ac:dyDescent="0.25">
      <c r="A45" s="96">
        <v>41</v>
      </c>
      <c r="B45" s="11">
        <v>20232785</v>
      </c>
      <c r="C45" s="80" t="s">
        <v>374</v>
      </c>
      <c r="D45" s="11" t="s">
        <v>375</v>
      </c>
      <c r="E45" s="12"/>
      <c r="F45" s="11" t="s">
        <v>376</v>
      </c>
      <c r="G45" s="11" t="s">
        <v>377</v>
      </c>
      <c r="H45" s="13" t="s">
        <v>378</v>
      </c>
      <c r="I45" s="11" t="s">
        <v>28</v>
      </c>
      <c r="J45" s="11" t="s">
        <v>379</v>
      </c>
      <c r="K45" s="11" t="s">
        <v>30</v>
      </c>
      <c r="L45" s="11" t="s">
        <v>31</v>
      </c>
      <c r="M45" s="11" t="s">
        <v>46</v>
      </c>
      <c r="N45" s="11" t="s">
        <v>380</v>
      </c>
      <c r="O45" s="11" t="s">
        <v>381</v>
      </c>
      <c r="P45" s="11" t="s">
        <v>49</v>
      </c>
      <c r="Q45" s="14" t="s">
        <v>36</v>
      </c>
      <c r="R45" s="83"/>
    </row>
    <row r="46" spans="1:18" s="9" customFormat="1" ht="266.25" customHeight="1" x14ac:dyDescent="0.25">
      <c r="A46" s="20">
        <v>42</v>
      </c>
      <c r="B46" s="11">
        <v>20211243</v>
      </c>
      <c r="C46" s="80" t="s">
        <v>382</v>
      </c>
      <c r="D46" s="13" t="s">
        <v>383</v>
      </c>
      <c r="E46" s="15"/>
      <c r="F46" s="11" t="s">
        <v>384</v>
      </c>
      <c r="G46" s="11" t="s">
        <v>385</v>
      </c>
      <c r="H46" s="13" t="s">
        <v>378</v>
      </c>
      <c r="I46" s="11" t="s">
        <v>28</v>
      </c>
      <c r="J46" s="11" t="s">
        <v>386</v>
      </c>
      <c r="K46" s="11" t="s">
        <v>370</v>
      </c>
      <c r="L46" s="11" t="s">
        <v>387</v>
      </c>
      <c r="M46" s="11" t="s">
        <v>69</v>
      </c>
      <c r="N46" s="11" t="s">
        <v>477</v>
      </c>
      <c r="O46" s="11" t="s">
        <v>478</v>
      </c>
      <c r="P46" s="11" t="s">
        <v>72</v>
      </c>
      <c r="Q46" s="14" t="s">
        <v>36</v>
      </c>
      <c r="R46" s="83"/>
    </row>
    <row r="47" spans="1:18" s="9" customFormat="1" ht="313.5" customHeight="1" x14ac:dyDescent="0.25">
      <c r="A47" s="20">
        <v>43</v>
      </c>
      <c r="B47" s="11">
        <v>20236367</v>
      </c>
      <c r="C47" s="80" t="s">
        <v>390</v>
      </c>
      <c r="D47" s="11" t="s">
        <v>391</v>
      </c>
      <c r="E47" s="12"/>
      <c r="F47" s="11" t="s">
        <v>502</v>
      </c>
      <c r="G47" s="11" t="s">
        <v>393</v>
      </c>
      <c r="H47" s="13" t="s">
        <v>394</v>
      </c>
      <c r="I47" s="11" t="s">
        <v>28</v>
      </c>
      <c r="J47" s="11" t="s">
        <v>395</v>
      </c>
      <c r="K47" s="11" t="s">
        <v>30</v>
      </c>
      <c r="L47" s="11" t="s">
        <v>396</v>
      </c>
      <c r="M47" s="11" t="s">
        <v>69</v>
      </c>
      <c r="N47" s="11" t="s">
        <v>397</v>
      </c>
      <c r="O47" s="11" t="s">
        <v>476</v>
      </c>
      <c r="P47" s="11" t="s">
        <v>72</v>
      </c>
      <c r="Q47" s="14" t="s">
        <v>36</v>
      </c>
      <c r="R47" s="83"/>
    </row>
    <row r="48" spans="1:18" s="9" customFormat="1" ht="405" customHeight="1" x14ac:dyDescent="0.25">
      <c r="A48" s="96">
        <v>44</v>
      </c>
      <c r="B48" s="11">
        <v>20264755</v>
      </c>
      <c r="C48" s="80" t="s">
        <v>400</v>
      </c>
      <c r="D48" s="13" t="s">
        <v>401</v>
      </c>
      <c r="E48" s="15">
        <v>2034</v>
      </c>
      <c r="F48" s="11" t="s">
        <v>402</v>
      </c>
      <c r="G48" s="11" t="s">
        <v>403</v>
      </c>
      <c r="H48" s="13" t="s">
        <v>378</v>
      </c>
      <c r="I48" s="11" t="s">
        <v>28</v>
      </c>
      <c r="J48" s="11" t="s">
        <v>404</v>
      </c>
      <c r="K48" s="11" t="s">
        <v>44</v>
      </c>
      <c r="L48" s="11" t="s">
        <v>405</v>
      </c>
      <c r="M48" s="11" t="s">
        <v>32</v>
      </c>
      <c r="N48" s="11" t="s">
        <v>503</v>
      </c>
      <c r="O48" s="11" t="s">
        <v>504</v>
      </c>
      <c r="P48" s="11" t="s">
        <v>32</v>
      </c>
      <c r="Q48" s="14" t="s">
        <v>36</v>
      </c>
      <c r="R48" s="83"/>
    </row>
    <row r="49" spans="1:17" s="9" customFormat="1" ht="28.2" x14ac:dyDescent="0.5">
      <c r="A49" s="111" t="s">
        <v>406</v>
      </c>
      <c r="B49" s="112"/>
      <c r="C49" s="112"/>
      <c r="D49" s="112"/>
      <c r="E49" s="112"/>
      <c r="F49" s="112"/>
      <c r="G49" s="112"/>
      <c r="H49" s="112"/>
      <c r="I49" s="112"/>
      <c r="J49" s="112"/>
      <c r="K49" s="112"/>
      <c r="L49" s="112"/>
      <c r="M49" s="112"/>
      <c r="N49" s="112"/>
      <c r="O49" s="112"/>
      <c r="P49" s="112"/>
      <c r="Q49" s="113"/>
    </row>
    <row r="50" spans="1:17" s="9" customFormat="1" ht="13.8" x14ac:dyDescent="0.25">
      <c r="A50" s="17" t="s">
        <v>5</v>
      </c>
      <c r="B50" s="17" t="s">
        <v>6</v>
      </c>
      <c r="C50" s="82" t="s">
        <v>7</v>
      </c>
      <c r="D50" s="17" t="s">
        <v>8</v>
      </c>
      <c r="E50" s="18" t="s">
        <v>9</v>
      </c>
      <c r="F50" s="17" t="s">
        <v>10</v>
      </c>
      <c r="G50" s="17" t="s">
        <v>11</v>
      </c>
      <c r="H50" s="17" t="s">
        <v>12</v>
      </c>
      <c r="I50" s="17" t="s">
        <v>13</v>
      </c>
      <c r="J50" s="17" t="s">
        <v>407</v>
      </c>
      <c r="K50" s="17" t="s">
        <v>408</v>
      </c>
      <c r="L50" s="17" t="s">
        <v>16</v>
      </c>
      <c r="M50" s="17" t="s">
        <v>17</v>
      </c>
      <c r="N50" s="17" t="s">
        <v>18</v>
      </c>
      <c r="O50" s="17" t="s">
        <v>19</v>
      </c>
      <c r="P50" s="17" t="s">
        <v>20</v>
      </c>
      <c r="Q50" s="17" t="s">
        <v>21</v>
      </c>
    </row>
    <row r="51" spans="1:17" ht="138" x14ac:dyDescent="0.25">
      <c r="A51" s="19">
        <v>1</v>
      </c>
      <c r="B51" s="13">
        <v>20057540</v>
      </c>
      <c r="C51" s="81" t="s">
        <v>409</v>
      </c>
      <c r="D51" s="13" t="s">
        <v>410</v>
      </c>
      <c r="E51" s="16">
        <v>45875</v>
      </c>
      <c r="F51" s="13" t="s">
        <v>505</v>
      </c>
      <c r="G51" s="13" t="s">
        <v>411</v>
      </c>
      <c r="H51" s="13" t="s">
        <v>27</v>
      </c>
      <c r="I51" s="13" t="s">
        <v>28</v>
      </c>
      <c r="J51" s="13" t="s">
        <v>412</v>
      </c>
      <c r="K51" s="13" t="s">
        <v>30</v>
      </c>
      <c r="L51" s="13" t="s">
        <v>413</v>
      </c>
      <c r="M51" s="13" t="s">
        <v>414</v>
      </c>
      <c r="N51" s="13" t="s">
        <v>258</v>
      </c>
      <c r="O51" s="13" t="s">
        <v>415</v>
      </c>
      <c r="P51" s="13" t="s">
        <v>414</v>
      </c>
      <c r="Q51" s="1" t="s">
        <v>506</v>
      </c>
    </row>
    <row r="52" spans="1:17" ht="165.6" x14ac:dyDescent="0.25">
      <c r="A52" s="20">
        <v>2</v>
      </c>
      <c r="B52" s="11">
        <v>19989870</v>
      </c>
      <c r="C52" s="80" t="s">
        <v>416</v>
      </c>
      <c r="D52" s="11" t="s">
        <v>417</v>
      </c>
      <c r="E52" s="12" t="s">
        <v>418</v>
      </c>
      <c r="F52" s="11" t="s">
        <v>419</v>
      </c>
      <c r="G52" s="21" t="s">
        <v>420</v>
      </c>
      <c r="H52" s="11" t="s">
        <v>41</v>
      </c>
      <c r="I52" s="11" t="s">
        <v>42</v>
      </c>
      <c r="J52" s="11" t="s">
        <v>421</v>
      </c>
      <c r="K52" s="11" t="s">
        <v>78</v>
      </c>
      <c r="L52" s="11" t="s">
        <v>422</v>
      </c>
      <c r="M52" s="11" t="s">
        <v>69</v>
      </c>
      <c r="N52" s="11" t="s">
        <v>423</v>
      </c>
      <c r="O52" s="11" t="s">
        <v>424</v>
      </c>
      <c r="P52" s="11" t="s">
        <v>72</v>
      </c>
      <c r="Q52" s="14" t="s">
        <v>36</v>
      </c>
    </row>
    <row r="53" spans="1:17" s="76" customFormat="1" ht="96.6" x14ac:dyDescent="0.25">
      <c r="A53" s="20">
        <v>3</v>
      </c>
      <c r="B53" s="11">
        <v>20100631</v>
      </c>
      <c r="C53" s="80" t="s">
        <v>425</v>
      </c>
      <c r="D53" s="11" t="s">
        <v>426</v>
      </c>
      <c r="E53" s="12">
        <v>45618</v>
      </c>
      <c r="F53" s="11" t="s">
        <v>427</v>
      </c>
      <c r="G53" s="21" t="s">
        <v>428</v>
      </c>
      <c r="H53" s="11" t="s">
        <v>129</v>
      </c>
      <c r="I53" s="11" t="s">
        <v>42</v>
      </c>
      <c r="J53" s="11" t="s">
        <v>429</v>
      </c>
      <c r="K53" s="11" t="s">
        <v>30</v>
      </c>
      <c r="L53" s="11" t="s">
        <v>235</v>
      </c>
      <c r="M53" s="11" t="s">
        <v>280</v>
      </c>
      <c r="N53" s="11" t="s">
        <v>280</v>
      </c>
      <c r="O53" s="11" t="s">
        <v>180</v>
      </c>
      <c r="P53" s="11" t="s">
        <v>181</v>
      </c>
      <c r="Q53" s="11" t="s">
        <v>182</v>
      </c>
    </row>
    <row r="54" spans="1:17" ht="165.6" x14ac:dyDescent="0.25">
      <c r="A54" s="19">
        <v>4</v>
      </c>
      <c r="B54" s="11">
        <v>19990911</v>
      </c>
      <c r="C54" s="80" t="s">
        <v>430</v>
      </c>
      <c r="D54" s="11" t="s">
        <v>431</v>
      </c>
      <c r="E54" s="12">
        <v>46022</v>
      </c>
      <c r="F54" s="11" t="s">
        <v>432</v>
      </c>
      <c r="G54" s="11" t="s">
        <v>433</v>
      </c>
      <c r="H54" s="11" t="s">
        <v>129</v>
      </c>
      <c r="I54" s="11" t="s">
        <v>194</v>
      </c>
      <c r="J54" s="11" t="s">
        <v>434</v>
      </c>
      <c r="K54" s="11" t="s">
        <v>44</v>
      </c>
      <c r="L54" s="11" t="s">
        <v>45</v>
      </c>
      <c r="M54" s="11" t="s">
        <v>69</v>
      </c>
      <c r="N54" s="11" t="s">
        <v>435</v>
      </c>
      <c r="O54" s="11" t="s">
        <v>436</v>
      </c>
      <c r="P54" s="11" t="s">
        <v>72</v>
      </c>
      <c r="Q54" s="14" t="s">
        <v>36</v>
      </c>
    </row>
    <row r="55" spans="1:17" ht="179.4" x14ac:dyDescent="0.25">
      <c r="A55" s="88">
        <v>5</v>
      </c>
      <c r="B55" s="89">
        <v>20087287</v>
      </c>
      <c r="C55" s="90" t="s">
        <v>92</v>
      </c>
      <c r="D55" s="89" t="s">
        <v>93</v>
      </c>
      <c r="E55" s="92"/>
      <c r="F55" s="89" t="s">
        <v>94</v>
      </c>
      <c r="G55" s="89" t="s">
        <v>95</v>
      </c>
      <c r="H55" s="89" t="s">
        <v>96</v>
      </c>
      <c r="I55" s="89" t="s">
        <v>42</v>
      </c>
      <c r="J55" s="89" t="s">
        <v>97</v>
      </c>
      <c r="K55" s="89" t="s">
        <v>78</v>
      </c>
      <c r="L55" s="89" t="s">
        <v>98</v>
      </c>
      <c r="M55" s="89" t="s">
        <v>46</v>
      </c>
      <c r="N55" s="89" t="s">
        <v>99</v>
      </c>
      <c r="O55" s="89" t="s">
        <v>100</v>
      </c>
      <c r="P55" s="89" t="s">
        <v>49</v>
      </c>
      <c r="Q55" s="91" t="s">
        <v>36</v>
      </c>
    </row>
    <row r="56" spans="1:17" ht="17.399999999999999" x14ac:dyDescent="0.25">
      <c r="A56" s="97" t="s">
        <v>508</v>
      </c>
      <c r="B56" s="98"/>
      <c r="C56" s="98"/>
      <c r="D56" s="98"/>
      <c r="E56" s="98"/>
      <c r="F56" s="98"/>
      <c r="G56" s="98"/>
      <c r="H56" s="98"/>
      <c r="I56" s="98"/>
      <c r="J56" s="98"/>
      <c r="K56" s="98"/>
      <c r="L56" s="98"/>
      <c r="M56" s="98"/>
      <c r="N56" s="98"/>
      <c r="O56" s="98"/>
      <c r="P56" s="98"/>
      <c r="Q56" s="98"/>
    </row>
    <row r="57" spans="1:17" ht="105.75" customHeight="1" x14ac:dyDescent="0.25">
      <c r="A57" s="99" t="s">
        <v>507</v>
      </c>
      <c r="B57" s="100"/>
      <c r="C57" s="100"/>
      <c r="D57" s="100"/>
      <c r="E57" s="100"/>
      <c r="F57" s="100"/>
      <c r="G57" s="100"/>
      <c r="H57" s="100"/>
      <c r="I57" s="100"/>
      <c r="J57" s="100"/>
      <c r="K57" s="100"/>
      <c r="L57" s="100"/>
      <c r="M57" s="100"/>
      <c r="N57" s="100"/>
      <c r="O57" s="100"/>
      <c r="P57" s="100"/>
      <c r="Q57" s="101"/>
    </row>
    <row r="58" spans="1:17" ht="14.4" x14ac:dyDescent="0.3">
      <c r="A58"/>
      <c r="B58"/>
      <c r="C58"/>
      <c r="D58"/>
      <c r="E58"/>
      <c r="F58"/>
      <c r="G58"/>
      <c r="H58"/>
      <c r="I58"/>
      <c r="J58"/>
      <c r="K58"/>
      <c r="L58"/>
      <c r="M58"/>
      <c r="N58"/>
      <c r="O58"/>
      <c r="P58"/>
      <c r="Q58"/>
    </row>
    <row r="59" spans="1:17" ht="14.4" x14ac:dyDescent="0.3">
      <c r="A59"/>
      <c r="B59"/>
      <c r="C59"/>
      <c r="D59"/>
      <c r="E59"/>
      <c r="F59"/>
      <c r="G59"/>
      <c r="H59"/>
      <c r="I59"/>
      <c r="J59"/>
      <c r="K59"/>
      <c r="L59"/>
      <c r="M59"/>
      <c r="N59"/>
      <c r="O59"/>
      <c r="P59"/>
      <c r="Q59"/>
    </row>
    <row r="60" spans="1:17" ht="14.4" x14ac:dyDescent="0.3">
      <c r="A60"/>
      <c r="B60"/>
      <c r="C60"/>
      <c r="D60"/>
      <c r="E60"/>
      <c r="F60"/>
      <c r="G60"/>
      <c r="H60"/>
      <c r="I60"/>
      <c r="J60"/>
      <c r="K60"/>
      <c r="L60"/>
      <c r="M60"/>
      <c r="N60"/>
      <c r="O60"/>
      <c r="P60"/>
      <c r="Q60"/>
    </row>
    <row r="61" spans="1:17" ht="14.4" x14ac:dyDescent="0.3">
      <c r="A61"/>
      <c r="B61"/>
      <c r="C61"/>
      <c r="D61"/>
      <c r="E61"/>
      <c r="F61"/>
      <c r="G61"/>
      <c r="H61"/>
      <c r="I61"/>
      <c r="J61"/>
      <c r="K61"/>
      <c r="L61"/>
      <c r="M61"/>
      <c r="N61"/>
      <c r="O61"/>
      <c r="P61"/>
      <c r="Q61"/>
    </row>
    <row r="62" spans="1:17" ht="14.4" x14ac:dyDescent="0.3">
      <c r="A62"/>
      <c r="B62"/>
      <c r="C62"/>
      <c r="D62"/>
      <c r="E62"/>
      <c r="F62"/>
      <c r="G62"/>
      <c r="H62"/>
      <c r="I62"/>
      <c r="J62"/>
      <c r="K62"/>
      <c r="L62"/>
      <c r="M62"/>
      <c r="N62"/>
      <c r="O62"/>
      <c r="P62"/>
      <c r="Q62"/>
    </row>
    <row r="63" spans="1:17" ht="14.4" x14ac:dyDescent="0.3">
      <c r="A63"/>
      <c r="B63"/>
      <c r="C63"/>
      <c r="D63"/>
      <c r="E63"/>
      <c r="F63"/>
      <c r="G63"/>
      <c r="H63"/>
      <c r="I63"/>
      <c r="J63"/>
      <c r="K63"/>
      <c r="L63"/>
      <c r="M63"/>
      <c r="N63"/>
      <c r="O63"/>
      <c r="P63"/>
      <c r="Q63"/>
    </row>
    <row r="64" spans="1:17"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49:Q49"/>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437</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438</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439</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440</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441</v>
      </c>
      <c r="D6" s="50" t="s">
        <v>442</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443</v>
      </c>
      <c r="D7" s="47" t="s">
        <v>444</v>
      </c>
      <c r="E7" s="26" t="s">
        <v>85</v>
      </c>
      <c r="F7" s="26" t="s">
        <v>86</v>
      </c>
      <c r="G7" s="26" t="s">
        <v>41</v>
      </c>
      <c r="H7" s="26" t="s">
        <v>28</v>
      </c>
      <c r="I7" s="26" t="s">
        <v>88</v>
      </c>
      <c r="J7" s="26" t="s">
        <v>30</v>
      </c>
      <c r="K7" s="26" t="s">
        <v>89</v>
      </c>
      <c r="L7" s="26" t="s">
        <v>90</v>
      </c>
      <c r="M7" s="26" t="s">
        <v>445</v>
      </c>
      <c r="N7" s="26" t="s">
        <v>446</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447</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448</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449</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450</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451</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452</v>
      </c>
      <c r="D13" s="56" t="s">
        <v>453</v>
      </c>
      <c r="E13" s="28" t="s">
        <v>137</v>
      </c>
      <c r="F13" s="57" t="s">
        <v>454</v>
      </c>
      <c r="G13" s="26" t="s">
        <v>27</v>
      </c>
      <c r="H13" s="26" t="s">
        <v>28</v>
      </c>
      <c r="I13" s="26" t="s">
        <v>139</v>
      </c>
      <c r="J13" s="58" t="s">
        <v>140</v>
      </c>
      <c r="K13" s="26" t="s">
        <v>141</v>
      </c>
      <c r="L13" s="26" t="s">
        <v>69</v>
      </c>
      <c r="M13" s="26" t="s">
        <v>455</v>
      </c>
      <c r="N13" s="26" t="s">
        <v>456</v>
      </c>
      <c r="O13" s="26" t="s">
        <v>72</v>
      </c>
      <c r="P13" s="48" t="s">
        <v>36</v>
      </c>
      <c r="Q13" t="str">
        <f>VLOOKUP(A13,[1]RegistrosSanitariosClasificacio!$A:$R,13,0)</f>
        <v>J07CA09</v>
      </c>
      <c r="R13" t="str">
        <f t="shared" si="0"/>
        <v>SI</v>
      </c>
    </row>
    <row r="14" spans="1:18" ht="19.5" customHeight="1" x14ac:dyDescent="0.3">
      <c r="A14" s="25">
        <v>60052</v>
      </c>
      <c r="B14" s="43" t="s">
        <v>144</v>
      </c>
      <c r="C14" s="25" t="s">
        <v>457</v>
      </c>
      <c r="D14" s="59" t="s">
        <v>458</v>
      </c>
      <c r="E14" s="25" t="s">
        <v>146</v>
      </c>
      <c r="F14" s="25" t="s">
        <v>459</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460</v>
      </c>
      <c r="C23" s="24" t="s">
        <v>461</v>
      </c>
      <c r="D23" s="61">
        <v>45897</v>
      </c>
      <c r="E23" s="24" t="s">
        <v>462</v>
      </c>
      <c r="F23" s="24" t="s">
        <v>463</v>
      </c>
      <c r="G23" s="26" t="s">
        <v>27</v>
      </c>
      <c r="H23" s="24" t="s">
        <v>28</v>
      </c>
      <c r="I23" s="24" t="s">
        <v>464</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430</v>
      </c>
      <c r="C30" s="25" t="s">
        <v>431</v>
      </c>
      <c r="D30" s="25">
        <v>46022</v>
      </c>
      <c r="E30" s="25" t="s">
        <v>432</v>
      </c>
      <c r="F30" s="25" t="s">
        <v>433</v>
      </c>
      <c r="G30" s="25" t="s">
        <v>129</v>
      </c>
      <c r="H30" s="25" t="s">
        <v>194</v>
      </c>
      <c r="I30" s="25" t="s">
        <v>434</v>
      </c>
      <c r="J30" s="25" t="s">
        <v>44</v>
      </c>
      <c r="K30" s="25" t="s">
        <v>45</v>
      </c>
      <c r="L30" s="25" t="s">
        <v>69</v>
      </c>
      <c r="M30" s="25" t="s">
        <v>435</v>
      </c>
      <c r="N30" s="25" t="s">
        <v>436</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465</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349</v>
      </c>
      <c r="C40" s="23" t="s">
        <v>350</v>
      </c>
      <c r="D40" s="37">
        <v>46868</v>
      </c>
      <c r="E40" s="23" t="s">
        <v>351</v>
      </c>
      <c r="F40" s="23" t="s">
        <v>352</v>
      </c>
      <c r="G40" s="23" t="s">
        <v>129</v>
      </c>
      <c r="H40" s="23" t="s">
        <v>28</v>
      </c>
      <c r="I40" s="23" t="s">
        <v>353</v>
      </c>
      <c r="J40" s="23" t="s">
        <v>30</v>
      </c>
      <c r="K40" s="23" t="s">
        <v>131</v>
      </c>
      <c r="L40" s="23" t="s">
        <v>32</v>
      </c>
      <c r="M40" s="23" t="s">
        <v>354</v>
      </c>
      <c r="N40" s="23" t="s">
        <v>355</v>
      </c>
      <c r="O40" s="23" t="s">
        <v>466</v>
      </c>
      <c r="P40" s="38" t="s">
        <v>467</v>
      </c>
      <c r="Q40" t="str">
        <f>VLOOKUP(A40,[1]RegistrosSanitariosClasificacio!$A:$R,13,0)</f>
        <v>J07AH08</v>
      </c>
      <c r="R40" t="str">
        <f t="shared" si="0"/>
        <v>SI</v>
      </c>
    </row>
    <row r="41" spans="1:18" ht="19.5" customHeight="1" x14ac:dyDescent="0.3">
      <c r="A41" s="30">
        <v>20201965</v>
      </c>
      <c r="B41" s="39" t="s">
        <v>356</v>
      </c>
      <c r="C41" s="30" t="s">
        <v>357</v>
      </c>
      <c r="D41" s="67"/>
      <c r="E41" s="24" t="s">
        <v>358</v>
      </c>
      <c r="F41" s="24" t="s">
        <v>359</v>
      </c>
      <c r="G41" s="24" t="s">
        <v>129</v>
      </c>
      <c r="H41" s="30" t="s">
        <v>42</v>
      </c>
      <c r="I41" s="24" t="s">
        <v>360</v>
      </c>
      <c r="J41" s="30" t="s">
        <v>78</v>
      </c>
      <c r="K41" s="24" t="s">
        <v>361</v>
      </c>
      <c r="L41" s="24" t="s">
        <v>362</v>
      </c>
      <c r="M41" s="24" t="s">
        <v>363</v>
      </c>
      <c r="N41" s="30" t="s">
        <v>364</v>
      </c>
      <c r="O41" s="24" t="s">
        <v>362</v>
      </c>
      <c r="P41" s="42" t="s">
        <v>36</v>
      </c>
      <c r="Q41" t="e">
        <f>VLOOKUP(A41,[1]RegistrosSanitariosClasificacio!$A:$R,13,0)</f>
        <v>#N/A</v>
      </c>
      <c r="R41" t="e">
        <f t="shared" si="0"/>
        <v>#N/A</v>
      </c>
    </row>
    <row r="42" spans="1:18" ht="19.5" customHeight="1" x14ac:dyDescent="0.3">
      <c r="A42" s="31">
        <v>20201298</v>
      </c>
      <c r="B42" s="31" t="s">
        <v>365</v>
      </c>
      <c r="C42" s="31" t="s">
        <v>366</v>
      </c>
      <c r="D42" s="31"/>
      <c r="E42" s="31" t="s">
        <v>367</v>
      </c>
      <c r="F42" s="31" t="s">
        <v>368</v>
      </c>
      <c r="G42" s="31" t="s">
        <v>54</v>
      </c>
      <c r="H42" s="31" t="s">
        <v>28</v>
      </c>
      <c r="I42" s="31" t="s">
        <v>369</v>
      </c>
      <c r="J42" s="31" t="s">
        <v>370</v>
      </c>
      <c r="K42" s="31" t="s">
        <v>131</v>
      </c>
      <c r="L42" s="31" t="s">
        <v>58</v>
      </c>
      <c r="M42" s="31" t="s">
        <v>371</v>
      </c>
      <c r="N42" s="31" t="s">
        <v>372</v>
      </c>
      <c r="O42" s="31" t="s">
        <v>373</v>
      </c>
      <c r="P42" s="68" t="s">
        <v>36</v>
      </c>
      <c r="Q42" t="str">
        <f>VLOOKUP(A42,[1]RegistrosSanitariosClasificacio!$A:$R,13,0)</f>
        <v>J07AH08</v>
      </c>
      <c r="R42" t="str">
        <f t="shared" si="0"/>
        <v>SI</v>
      </c>
    </row>
    <row r="43" spans="1:18" ht="19.5" customHeight="1" x14ac:dyDescent="0.3">
      <c r="A43" s="32">
        <v>20232785</v>
      </c>
      <c r="B43" s="69" t="s">
        <v>374</v>
      </c>
      <c r="C43" s="62" t="s">
        <v>375</v>
      </c>
      <c r="D43" s="70"/>
      <c r="E43" s="62" t="s">
        <v>376</v>
      </c>
      <c r="F43" s="62" t="s">
        <v>377</v>
      </c>
      <c r="G43" s="62" t="s">
        <v>378</v>
      </c>
      <c r="H43" s="62" t="s">
        <v>28</v>
      </c>
      <c r="I43" s="62" t="s">
        <v>379</v>
      </c>
      <c r="J43" s="62" t="s">
        <v>78</v>
      </c>
      <c r="K43" s="62" t="s">
        <v>31</v>
      </c>
      <c r="L43" s="62" t="s">
        <v>46</v>
      </c>
      <c r="M43" s="62" t="s">
        <v>380</v>
      </c>
      <c r="N43" s="62" t="s">
        <v>381</v>
      </c>
      <c r="O43" s="62" t="s">
        <v>49</v>
      </c>
      <c r="P43" s="71" t="s">
        <v>36</v>
      </c>
      <c r="Q43" t="e">
        <f>VLOOKUP(A43,[1]RegistrosSanitariosClasificacio!$A:$R,13,0)</f>
        <v>#N/A</v>
      </c>
      <c r="R43" t="e">
        <f t="shared" si="0"/>
        <v>#N/A</v>
      </c>
    </row>
    <row r="44" spans="1:18" ht="19.5" customHeight="1" x14ac:dyDescent="0.3">
      <c r="A44" s="23">
        <v>20211243</v>
      </c>
      <c r="B44" s="36" t="s">
        <v>382</v>
      </c>
      <c r="C44" s="23" t="s">
        <v>383</v>
      </c>
      <c r="D44" s="37"/>
      <c r="E44" s="23" t="s">
        <v>384</v>
      </c>
      <c r="F44" s="23" t="s">
        <v>385</v>
      </c>
      <c r="G44" s="23" t="s">
        <v>378</v>
      </c>
      <c r="H44" s="23" t="s">
        <v>28</v>
      </c>
      <c r="I44" s="23" t="s">
        <v>386</v>
      </c>
      <c r="J44" s="23" t="s">
        <v>370</v>
      </c>
      <c r="K44" s="23" t="s">
        <v>387</v>
      </c>
      <c r="L44" s="23" t="s">
        <v>69</v>
      </c>
      <c r="M44" s="23" t="s">
        <v>388</v>
      </c>
      <c r="N44" s="23" t="s">
        <v>389</v>
      </c>
      <c r="O44" s="23" t="s">
        <v>72</v>
      </c>
      <c r="P44" s="38" t="s">
        <v>36</v>
      </c>
      <c r="Q44" t="e">
        <f>VLOOKUP(A44,[1]RegistrosSanitariosClasificacio!$A:$R,13,0)</f>
        <v>#N/A</v>
      </c>
      <c r="R44" t="e">
        <f t="shared" si="0"/>
        <v>#N/A</v>
      </c>
    </row>
    <row r="45" spans="1:18" ht="19.5" customHeight="1" x14ac:dyDescent="0.3">
      <c r="A45" s="33">
        <v>20236367</v>
      </c>
      <c r="B45" s="72" t="s">
        <v>390</v>
      </c>
      <c r="C45" s="33" t="s">
        <v>468</v>
      </c>
      <c r="D45" s="73"/>
      <c r="E45" s="33" t="s">
        <v>392</v>
      </c>
      <c r="F45" s="33" t="s">
        <v>393</v>
      </c>
      <c r="G45" s="33" t="s">
        <v>394</v>
      </c>
      <c r="H45" s="33" t="s">
        <v>28</v>
      </c>
      <c r="I45" s="33" t="s">
        <v>395</v>
      </c>
      <c r="J45" s="33" t="s">
        <v>30</v>
      </c>
      <c r="K45" s="33" t="s">
        <v>396</v>
      </c>
      <c r="L45" s="33" t="s">
        <v>69</v>
      </c>
      <c r="M45" s="33" t="s">
        <v>397</v>
      </c>
      <c r="N45" s="33" t="s">
        <v>398</v>
      </c>
      <c r="O45" s="33" t="s">
        <v>72</v>
      </c>
      <c r="P45" s="74" t="s">
        <v>399</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3.xml><?xml version="1.0" encoding="utf-8"?>
<ds:datastoreItem xmlns:ds="http://schemas.openxmlformats.org/officeDocument/2006/customXml" ds:itemID="{F0AB1532-7021-4A5F-9CBF-881695FBF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Abril 30</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2025-05-02T19:12:33Z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