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6C1E8F66-02C3-4975-BFAE-28D6982D7539}" xr6:coauthVersionLast="47" xr6:coauthVersionMax="47" xr10:uidLastSave="{00000000-0000-0000-0000-000000000000}"/>
  <bookViews>
    <workbookView xWindow="-108" yWindow="-108" windowWidth="23256" windowHeight="12456" xr2:uid="{00000000-000D-0000-FFFF-FFFF00000000}"/>
  </bookViews>
  <sheets>
    <sheet name="Junio 30"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<sst xmlns="http://schemas.openxmlformats.org/spreadsheetml/2006/main" count="1429" uniqueCount="511">
  <si>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</si>
  <si>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</si>
  <si>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</si>
  <si>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</si>
  <si>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</si>
  <si>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</si>
  <si>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</si>
  <si>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</si>
  <si>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</si>
  <si>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</si>
  <si>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</si>
  <si>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</si>
  <si>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</si>
  <si>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</si>
  <si>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</si>
  <si>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</si>
  <si>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</si>
  <si>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</si>
  <si>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</si>
  <si>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</si>
  <si>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</si>
  <si>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</si>
  <si>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</si>
  <si>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</si>
  <si>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</si>
  <si>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</si>
  <si>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</si>
  <si>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</si>
  <si>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</si>
  <si>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</si>
  <si>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</si>
  <si>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</si>
  <si>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</si>
  <si>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</si>
  <si>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</si>
  <si>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</si>
  <si>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</si>
  <si>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</si>
  <si>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</si>
  <si>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</si>
  <si>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</si>
  <si>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</si>
  <si>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</si>
  <si>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</si>
  <si>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</si>
  <si>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</si>
  <si>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</si>
  <si>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</si>
  <si>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</si>
  <si>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</si>
  <si>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</si>
  <si>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</si>
  <si>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</si>
  <si>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</si>
  <si>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</si>
  <si>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</si>
  <si>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</si>
  <si>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</si>
  <si>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</si>
  <si>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</si>
  <si>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</si>
  <si>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</si>
  <si>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</si>
  <si>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</si>
  <si>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</si>
  <si>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</si>
  <si>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</si>
  <si>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</si>
  <si>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</si>
  <si>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</si>
  <si>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</si>
  <si>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</si>
  <si>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</si>
  <si>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</si>
  <si>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</si>
  <si>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</si>
  <si>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</si>
  <si>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</si>
  <si>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</si>
  <si>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</si>
  <si>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</si>
  <si>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</si>
  <si>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</si>
  <si>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</si>
  <si>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</si>
  <si>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</si>
  <si>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</si>
  <si>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</si>
  <si>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</si>
  <si>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</si>
  <si>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</si>
  <si>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</si>
  <si>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</si>
  <si>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</si>
  <si>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</si>
  <si>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</si>
  <si>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</si>
  <si>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</si>
  <si>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</si>
  <si>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</si>
  <si>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</si>
  <si>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</si>
  <si>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</si>
  <si>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</si>
  <si>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</si>
  <si>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</si>
  <si>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</si>
  <si>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</si>
  <si>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</si>
  <si>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</si>
  <si>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</si>
  <si>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</si>
  <si>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</si>
  <si>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</si>
  <si>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</si>
  <si>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</si>
  <si>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</si>
  <si>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</si>
  <si>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</si>
  <si>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</si>
  <si>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</si>
  <si>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</si>
  <si>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</si>
  <si>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</si>
  <si>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</si>
  <si>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</si>
  <si>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</si>
  <si>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</si>
  <si>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</si>
  <si>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</si>
  <si>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</si>
  <si>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</si>
  <si>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</si>
  <si>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</si>
  <si>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</si>
  <si>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</si>
  <si>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</si>
  <si>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</si>
  <si>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</si>
  <si>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</si>
  <si>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</si>
  <si>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</si>
  <si>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</si>
  <si>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</si>
  <si>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</si>
  <si>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</si>
  <si>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</si>
  <si>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</si>
  <si>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</si>
  <si>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</si>
  <si>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</si>
  <si>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</si>
  <si>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</si>
  <si>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</si>
  <si>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</si>
  <si>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</si>
  <si>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</si>
  <si>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</si>
  <si>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</si>
  <si>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</si>
  <si>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</si>
  <si>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</si>
  <si>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</si>
  <si>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</si>
  <si>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</si>
  <si>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</si>
  <si>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</si>
  <si>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</si>
  <si>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</si>
  <si>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</si>
  <si>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</si>
  <si>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</si>
  <si>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</si>
  <si>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</si>
  <si>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</si>
  <si>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</si>
  <si>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</si>
  <si>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</si>
  <si>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</si>
  <si>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</si>
  <si>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</si>
  <si>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</si>
  <si>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</si>
  <si>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</si>
  <si>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</si>
  <si>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</si>
  <si>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</si>
  <si>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</si>
  <si>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</si>
  <si>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</si>
  <si>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</si>
  <si>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</si>
  <si>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</si>
  <si>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</si>
  <si>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</si>
  <si>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</si>
  <si>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</si>
  <si>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</si>
  <si>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</si>
  <si>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</si>
  <si>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</si>
  <si>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</si>
  <si>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</si>
  <si>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</si>
  <si>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</si>
  <si>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</si>
  <si>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</si>
  <si>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</si>
  <si>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</si>
  <si>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</si>
  <si>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</si>
  <si>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</si>
  <si>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</si>
  <si>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</si>
  <si>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</si>
  <si>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</si>
  <si>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</si>
  <si>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</si>
  <si>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</si>
  <si>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</si>
  <si>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</si>
  <si>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</si>
  <si>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</si>
  <si>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</si>
  <si>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</si>
  <si>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</si>
  <si>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</si>
  <si>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</si>
  <si>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</si>
  <si>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</si>
  <si>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</si>
  <si>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</si>
  <si>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</si>
  <si>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</si>
  <si>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</si>
  <si>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</si>
  <si>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</si>
  <si>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</si>
  <si>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</si>
  <si>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</si>
  <si>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</si>
  <si>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</si>
  <si>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</si>
  <si>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</si>
  <si>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</si>
  <si>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</si>
  <si>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</si>
  <si>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</si>
  <si>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</si>
  <si>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</si>
  <si>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</si>
  <si>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</si>
  <si>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</si>
  <si>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</si>
  <si>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</si>
  <si>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</si>
  <si>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</si>
  <si>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</si>
  <si>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</si>
  <si>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</si>
  <si>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</si>
  <si>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</si>
  <si>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</si>
  <si>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</si>
  <si>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</si>
  <si>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</si>
  <si>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</si>
  <si>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</si>
  <si>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</si>
  <si>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</si>
  <si>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</si>
  <si>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</si>
  <si>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</si>
  <si>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</si>
  <si>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</si>
  <si>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</si>
  <si>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</si>
  <si>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</si>
  <si>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</si>
  <si>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</si>
  <si>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</si>
  <si>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</si>
  <si>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</si>
  <si>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</si>
  <si>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</si>
  <si>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</si>
  <si>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</si>
  <si>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</si>
  <si>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</si>
  <si>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</si>
  <si>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</si>
  <si>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</si>
  <si>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</si>
  <si>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</si>
  <si>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</si>
  <si>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</si>
  <si>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</si>
  <si>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</si>
  <si>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</si>
  <si>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</si>
  <si>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</si>
  <si>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</si>
  <si>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</si>
  <si>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</si>
  <si>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</si>
  <si>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</si>
  <si>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</si>
  <si>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</si>
  <si>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</si>
  <si>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</si>
  <si>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</si>
  <si>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</si>
  <si>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</si>
  <si>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</si>
  <si>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</si>
  <si>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</si>
  <si>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</si>
  <si>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</si>
  <si>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</si>
  <si>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</si>
  <si>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</si>
  <si>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</si>
  <si>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</si>
  <si>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</si>
  <si>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</si>
  <si>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</si>
  <si>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</si>
  <si>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</si>
  <si>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</si>
  <si>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</si>
  <si>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</si>
  <si>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</si>
  <si>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</si>
  <si>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</si>
  <si>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</si>
  <si>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</si>
  <si>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</si>
  <si>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</si>
  <si>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</si>
  <si>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</si>
  <si>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</si>
  <si>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</si>
  <si>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</si>
  <si>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</si>
  <si>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</si>
  <si>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</si>
  <si>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</si>
  <si>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1.SANOFI PASTEUR S.A.
2.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</si>
  <si>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</si>
  <si>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</si>
  <si>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</si>
  <si>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</si>
  <si>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</si>
  <si>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</si>
  <si>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</si>
  <si>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</si>
  <si>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</si>
  <si>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</si>
  <si>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</si>
  <si>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</si>
  <si>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</si>
  <si>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</si>
  <si>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</si>
  <si>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</si>
  <si>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</si>
  <si>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</si>
  <si>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</si>
  <si>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</si>
  <si>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</si>
  <si>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</si>
  <si>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</si>
  <si>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</si>
  <si>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</si>
  <si>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</si>
  <si>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</si>
  <si>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</si>
  <si>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</si>
  <si>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</si>
  <si>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</si>
  <si>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</si>
  <si>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</si>
  <si>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</si>
  <si>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</si>
  <si>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</si>
  <si>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</si>
  <si>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</si>
  <si>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</si>
  <si>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</si>
  <si>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</si>
  <si>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</si>
  <si>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</si>
  <si>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</si>
  <si>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</si>
  <si>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</si>
  <si>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</si>
  <si>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</si>
  <si>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</si>
  <si>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</si>
  <si>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</si>
  <si>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</si>
  <si>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</si>
  <si>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</si>
  <si>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</si>
  <si>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</si>
  <si>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</si>
  <si>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</si>
  <si>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</si>
  <si>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</si>
  <si>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</si>
  <si>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</si>
  <si>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</si>
  <si>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</si>
  <si>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</si>
  <si>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</si>
  <si>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</si>
  <si>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</si>
  <si>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</si>
  <si>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</si>
  <si>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</si>
  <si>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</si>
  <si>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</si>
  <si>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</si>
  <si>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</si>
  <si>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</si>
  <si>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</si>
  <si>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</si>
  <si>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</si>
  <si>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</si>
  <si>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</si>
  <si>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</si>
  <si>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</si>
  <si>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</si>
  <si>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</si>
  <si>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</si>
  <si>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</si>
  <si>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</si>
  <si>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</si>
  <si>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</si>
  <si>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</si>
  <si>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</si>
  <si>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</si>
  <si>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</si>
  <si>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</si>
  <si>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</si>
  <si>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</si>
  <si>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</si>
  <si>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</si>
  <si>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</si>
  <si>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</si>
  <si>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</si>
  <si>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</si>
  <si>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</si>
  <si>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</si>
  <si>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</si>
  <si>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</si>
  <si>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</si>
  <si>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</si>
  <si>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</si>
  <si>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</si>
  <si>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</si>
  <si>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</si>
  <si>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</si>
  <si>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</si>
  <si>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</si>
  <si>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</si>
  <si>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</si>
  <si>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</si>
  <si>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</si>
  <si>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</si>
  <si>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</si>
  <si>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1.SANOFI PASTEUR
2.SANOFI PASTEUR
 </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</si>
  <si>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</si>
  <si>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</si>
  <si>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</si>
  <si>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</si>
  <si>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</si>
  <si>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</si>
  <si>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</si>
  <si>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</si>
  <si>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</si>
  <si>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SANOFI PASTEUR .</t>
  </si>
  <si>
    <t xml:space="preserve">         1 .SANOFI AVENTIS DE COLOMBIA S.A</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</si>
  <si>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</si>
  <si>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</si>
  <si>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</si>
  <si>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</si>
  <si>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</si>
  <si>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</si>
  <si>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</si>
  <si>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</si>
  <si>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</si>
  <si>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</si>
  <si>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</si>
  <si>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</si>
  <si>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 xml:space="preserve">SANOFI PASTEUR </t>
  </si>
  <si>
    <t xml:space="preserve">1. SANOFI PASTEUR 
2. SANOFI PASTEUR </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</si>
  <si>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</si>
  <si>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</si>
  <si>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</si>
  <si>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</si>
  <si>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</si>
  <si>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</si>
  <si>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</si>
  <si>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</si>
  <si>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</si>
  <si>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 Novedades de la publicación del mes de Mayo de 2025</t>
  </si>
  <si>
    <t>LISTADO DE VACUNAS CON REGISTRO SANITARIO VIGENTE PERO TEMPORALMENTE NO COMERCIALIZADAS</t>
  </si>
  <si>
    <t>Indefinida</t>
  </si>
  <si>
    <t>vigencia</t>
  </si>
  <si>
    <t>Listado de vacunas con Registro Sanitario Vigente con corte al 30 de Junio de 2025</t>
  </si>
  <si>
    <t xml:space="preserve">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</si>
</sst>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7">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K1" zoomScale="60" zoomScaleNormal="60" workbookViewId="0">
      <selection activeCell="S5" sqref="S5"/>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8" t="s">
        <v>0</v>
      </c>
      <c r="F1" s="109"/>
      <c r="G1" s="109"/>
      <c r="H1" s="109"/>
      <c r="I1" s="109"/>
      <c r="J1" s="109"/>
      <c r="K1" s="109"/>
      <c r="L1" s="109"/>
      <c r="M1" s="109"/>
      <c r="N1" s="109"/>
      <c r="O1" s="109"/>
      <c r="P1" s="109"/>
      <c r="Q1" s="109"/>
    </row>
    <row r="2" spans="1:19" ht="13.8" x14ac:dyDescent="0.25">
      <c r="A2" s="110" t="s">
        <v>1</v>
      </c>
      <c r="B2" s="111"/>
      <c r="C2" s="111"/>
      <c r="D2" s="111"/>
      <c r="E2" s="111" t="s">
        <v>2</v>
      </c>
      <c r="F2" s="111"/>
      <c r="G2" s="111"/>
      <c r="H2" s="111"/>
      <c r="I2" s="111"/>
      <c r="J2" s="111"/>
      <c r="K2" s="111"/>
      <c r="L2" s="111"/>
      <c r="M2" s="111"/>
      <c r="N2" s="111"/>
      <c r="O2" s="111" t="s">
        <v>3</v>
      </c>
      <c r="P2" s="111"/>
      <c r="Q2" s="112"/>
    </row>
    <row r="3" spans="1:19" ht="13.8" x14ac:dyDescent="0.25">
      <c r="A3" s="113" t="s">
        <v>4</v>
      </c>
      <c r="B3" s="106"/>
      <c r="C3" s="106"/>
      <c r="D3" s="106"/>
      <c r="E3" s="106" t="s">
        <v>509</v>
      </c>
      <c r="F3" s="106"/>
      <c r="G3" s="106"/>
      <c r="H3" s="106"/>
      <c r="I3" s="106"/>
      <c r="J3" s="106"/>
      <c r="K3" s="106"/>
      <c r="L3" s="106"/>
      <c r="M3" s="106"/>
      <c r="N3" s="106"/>
      <c r="O3" s="105">
        <v>45814</v>
      </c>
      <c r="P3" s="106"/>
      <c r="Q3" s="107"/>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510</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507</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468</v>
      </c>
      <c r="P6" s="11" t="s">
        <v>49</v>
      </c>
      <c r="Q6" s="14" t="s">
        <v>36</v>
      </c>
      <c r="R6" s="87"/>
      <c r="S6" s="98" t="s">
        <v>507</v>
      </c>
    </row>
    <row r="7" spans="1:19" s="77" customFormat="1" ht="55.2" x14ac:dyDescent="0.25">
      <c r="A7" s="96">
        <v>3</v>
      </c>
      <c r="B7" s="11">
        <v>41360</v>
      </c>
      <c r="C7" s="80" t="s">
        <v>50</v>
      </c>
      <c r="D7" s="11" t="s">
        <v>51</v>
      </c>
      <c r="E7" s="12"/>
      <c r="F7" s="11" t="s">
        <v>52</v>
      </c>
      <c r="G7" s="11" t="s">
        <v>53</v>
      </c>
      <c r="H7" s="13" t="s">
        <v>54</v>
      </c>
      <c r="I7" s="11" t="s">
        <v>55</v>
      </c>
      <c r="J7" s="11" t="s">
        <v>56</v>
      </c>
      <c r="K7" s="11" t="s">
        <v>30</v>
      </c>
      <c r="L7" s="11" t="s">
        <v>57</v>
      </c>
      <c r="M7" s="11" t="s">
        <v>480</v>
      </c>
      <c r="N7" s="11" t="s">
        <v>59</v>
      </c>
      <c r="O7" s="11" t="s">
        <v>60</v>
      </c>
      <c r="P7" s="11" t="s">
        <v>61</v>
      </c>
      <c r="Q7" s="14" t="s">
        <v>62</v>
      </c>
      <c r="R7" s="87"/>
      <c r="S7" s="98" t="s">
        <v>507</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507</v>
      </c>
    </row>
    <row r="9" spans="1:19" s="9" customFormat="1" ht="179.4" x14ac:dyDescent="0.25">
      <c r="A9" s="96">
        <v>5</v>
      </c>
      <c r="B9" s="11">
        <v>20012256</v>
      </c>
      <c r="C9" s="80" t="s">
        <v>73</v>
      </c>
      <c r="D9" s="11" t="s">
        <v>74</v>
      </c>
      <c r="E9" s="12"/>
      <c r="F9" s="11" t="s">
        <v>75</v>
      </c>
      <c r="G9" s="11" t="s">
        <v>76</v>
      </c>
      <c r="H9" s="13" t="s">
        <v>54</v>
      </c>
      <c r="I9" s="11" t="s">
        <v>28</v>
      </c>
      <c r="J9" s="11" t="s">
        <v>77</v>
      </c>
      <c r="K9" s="11" t="s">
        <v>472</v>
      </c>
      <c r="L9" s="11" t="s">
        <v>79</v>
      </c>
      <c r="M9" s="11" t="s">
        <v>80</v>
      </c>
      <c r="N9" s="11" t="s">
        <v>80</v>
      </c>
      <c r="O9" s="11" t="s">
        <v>81</v>
      </c>
      <c r="P9" s="11" t="s">
        <v>481</v>
      </c>
      <c r="Q9" s="14" t="s">
        <v>62</v>
      </c>
      <c r="R9" s="87"/>
      <c r="S9" s="98" t="s">
        <v>507</v>
      </c>
    </row>
    <row r="10" spans="1:19" s="9" customFormat="1" ht="153.75" customHeight="1" x14ac:dyDescent="0.25">
      <c r="A10" s="20">
        <v>6</v>
      </c>
      <c r="B10" s="11">
        <v>34332</v>
      </c>
      <c r="C10" s="80" t="s">
        <v>83</v>
      </c>
      <c r="D10" s="11" t="s">
        <v>84</v>
      </c>
      <c r="E10" s="12" t="s">
        <v>85</v>
      </c>
      <c r="F10" s="11" t="s">
        <v>85</v>
      </c>
      <c r="G10" s="11" t="s">
        <v>86</v>
      </c>
      <c r="H10" s="11" t="s">
        <v>41</v>
      </c>
      <c r="I10" s="11" t="s">
        <v>87</v>
      </c>
      <c r="J10" s="11" t="s">
        <v>88</v>
      </c>
      <c r="K10" s="11" t="s">
        <v>30</v>
      </c>
      <c r="L10" s="11" t="s">
        <v>89</v>
      </c>
      <c r="M10" s="11" t="s">
        <v>90</v>
      </c>
      <c r="N10" s="11" t="s">
        <v>59</v>
      </c>
      <c r="O10" s="11" t="s">
        <v>91</v>
      </c>
      <c r="P10" s="11" t="s">
        <v>469</v>
      </c>
      <c r="Q10" s="14" t="s">
        <v>62</v>
      </c>
      <c r="R10" s="87"/>
      <c r="S10" s="98" t="s">
        <v>507</v>
      </c>
    </row>
    <row r="11" spans="1:19" s="9" customFormat="1" ht="69" x14ac:dyDescent="0.25">
      <c r="A11" s="20">
        <v>7</v>
      </c>
      <c r="B11" s="11">
        <v>20019145</v>
      </c>
      <c r="C11" s="80" t="s">
        <v>101</v>
      </c>
      <c r="D11" s="11" t="s">
        <v>102</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507</v>
      </c>
    </row>
    <row r="12" spans="1:19" s="9" customFormat="1" ht="193.2" x14ac:dyDescent="0.25">
      <c r="A12" s="96">
        <v>8</v>
      </c>
      <c r="B12" s="11">
        <v>47855</v>
      </c>
      <c r="C12" s="80" t="s">
        <v>107</v>
      </c>
      <c r="D12" s="13" t="s">
        <v>108</v>
      </c>
      <c r="E12" s="15"/>
      <c r="F12" s="11" t="s">
        <v>109</v>
      </c>
      <c r="G12" s="11" t="s">
        <v>110</v>
      </c>
      <c r="H12" s="13" t="s">
        <v>41</v>
      </c>
      <c r="I12" s="11" t="s">
        <v>111</v>
      </c>
      <c r="J12" s="11" t="s">
        <v>112</v>
      </c>
      <c r="K12" s="11" t="s">
        <v>30</v>
      </c>
      <c r="L12" s="11" t="s">
        <v>113</v>
      </c>
      <c r="M12" s="11" t="s">
        <v>90</v>
      </c>
      <c r="N12" s="11" t="s">
        <v>470</v>
      </c>
      <c r="O12" s="11" t="s">
        <v>471</v>
      </c>
      <c r="P12" s="11" t="s">
        <v>482</v>
      </c>
      <c r="Q12" s="14" t="s">
        <v>483</v>
      </c>
      <c r="R12" s="87"/>
      <c r="S12" s="98" t="s">
        <v>507</v>
      </c>
    </row>
    <row r="13" spans="1:19" s="9" customFormat="1" ht="276" x14ac:dyDescent="0.25">
      <c r="A13" s="96">
        <v>9</v>
      </c>
      <c r="B13" s="11">
        <v>20093269</v>
      </c>
      <c r="C13" s="80" t="s">
        <v>116</v>
      </c>
      <c r="D13" s="11" t="s">
        <v>117</v>
      </c>
      <c r="E13" s="12"/>
      <c r="F13" s="11" t="s">
        <v>118</v>
      </c>
      <c r="G13" s="11" t="s">
        <v>484</v>
      </c>
      <c r="H13" s="13" t="s">
        <v>27</v>
      </c>
      <c r="I13" s="11" t="s">
        <v>28</v>
      </c>
      <c r="J13" s="11" t="s">
        <v>120</v>
      </c>
      <c r="K13" s="11" t="s">
        <v>219</v>
      </c>
      <c r="L13" s="11" t="s">
        <v>121</v>
      </c>
      <c r="M13" s="11" t="s">
        <v>46</v>
      </c>
      <c r="N13" s="11" t="s">
        <v>122</v>
      </c>
      <c r="O13" s="11" t="s">
        <v>123</v>
      </c>
      <c r="P13" s="11" t="s">
        <v>124</v>
      </c>
      <c r="Q13" s="14" t="s">
        <v>36</v>
      </c>
      <c r="R13" s="87"/>
      <c r="S13" s="98" t="s">
        <v>507</v>
      </c>
    </row>
    <row r="14" spans="1:19" s="9" customFormat="1" ht="262.2" x14ac:dyDescent="0.25">
      <c r="A14" s="20">
        <v>10</v>
      </c>
      <c r="B14" s="11">
        <v>20018959</v>
      </c>
      <c r="C14" s="80" t="s">
        <v>125</v>
      </c>
      <c r="D14" s="13" t="s">
        <v>126</v>
      </c>
      <c r="E14" s="15"/>
      <c r="F14" s="11" t="s">
        <v>127</v>
      </c>
      <c r="G14" s="11" t="s">
        <v>128</v>
      </c>
      <c r="H14" s="13" t="s">
        <v>129</v>
      </c>
      <c r="I14" s="11" t="s">
        <v>28</v>
      </c>
      <c r="J14" s="11" t="s">
        <v>130</v>
      </c>
      <c r="K14" s="11" t="s">
        <v>219</v>
      </c>
      <c r="L14" s="11" t="s">
        <v>131</v>
      </c>
      <c r="M14" s="11" t="s">
        <v>69</v>
      </c>
      <c r="N14" s="11" t="s">
        <v>485</v>
      </c>
      <c r="O14" s="11" t="s">
        <v>133</v>
      </c>
      <c r="P14" s="11" t="s">
        <v>134</v>
      </c>
      <c r="Q14" s="14" t="s">
        <v>36</v>
      </c>
      <c r="R14" s="87"/>
      <c r="S14" s="98" t="s">
        <v>507</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507</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507</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162</v>
      </c>
      <c r="O17" s="11" t="s">
        <v>81</v>
      </c>
      <c r="P17" s="11" t="s">
        <v>163</v>
      </c>
      <c r="Q17" s="14" t="s">
        <v>36</v>
      </c>
      <c r="R17" s="87"/>
      <c r="S17" s="98" t="s">
        <v>507</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507</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507</v>
      </c>
    </row>
    <row r="20" spans="1:19" s="9" customFormat="1" ht="165.6" x14ac:dyDescent="0.25">
      <c r="A20" s="96">
        <v>16</v>
      </c>
      <c r="B20" s="11">
        <v>20147296</v>
      </c>
      <c r="C20" s="80" t="s">
        <v>183</v>
      </c>
      <c r="D20" s="13" t="s">
        <v>184</v>
      </c>
      <c r="E20" s="15">
        <v>45827</v>
      </c>
      <c r="F20" s="11" t="s">
        <v>492</v>
      </c>
      <c r="G20" s="11" t="s">
        <v>186</v>
      </c>
      <c r="H20" s="13" t="s">
        <v>27</v>
      </c>
      <c r="I20" s="11" t="s">
        <v>111</v>
      </c>
      <c r="J20" s="11" t="s">
        <v>187</v>
      </c>
      <c r="K20" s="11" t="s">
        <v>188</v>
      </c>
      <c r="L20" s="11" t="s">
        <v>189</v>
      </c>
      <c r="M20" s="11" t="s">
        <v>486</v>
      </c>
      <c r="N20" s="11" t="s">
        <v>487</v>
      </c>
      <c r="O20" s="11" t="s">
        <v>91</v>
      </c>
      <c r="P20" s="11" t="s">
        <v>488</v>
      </c>
      <c r="Q20" s="14" t="s">
        <v>483</v>
      </c>
      <c r="R20" s="87"/>
      <c r="S20" s="98" t="s">
        <v>507</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507</v>
      </c>
    </row>
    <row r="22" spans="1:19" s="10" customFormat="1" ht="165.6" x14ac:dyDescent="0.25">
      <c r="A22" s="20">
        <v>18</v>
      </c>
      <c r="B22" s="11">
        <v>20146427</v>
      </c>
      <c r="C22" s="80" t="s">
        <v>197</v>
      </c>
      <c r="D22" s="13" t="s">
        <v>198</v>
      </c>
      <c r="E22" s="15">
        <v>45872</v>
      </c>
      <c r="F22" s="11" t="s">
        <v>489</v>
      </c>
      <c r="G22" s="11" t="s">
        <v>200</v>
      </c>
      <c r="H22" s="13" t="s">
        <v>27</v>
      </c>
      <c r="I22" s="11" t="s">
        <v>55</v>
      </c>
      <c r="J22" s="11" t="s">
        <v>201</v>
      </c>
      <c r="K22" s="11" t="s">
        <v>188</v>
      </c>
      <c r="L22" s="11" t="s">
        <v>189</v>
      </c>
      <c r="M22" s="11" t="s">
        <v>202</v>
      </c>
      <c r="N22" s="11" t="s">
        <v>203</v>
      </c>
      <c r="O22" s="11" t="s">
        <v>204</v>
      </c>
      <c r="P22" s="11" t="s">
        <v>202</v>
      </c>
      <c r="Q22" s="14" t="s">
        <v>205</v>
      </c>
      <c r="R22" s="87"/>
      <c r="S22" s="98" t="s">
        <v>507</v>
      </c>
    </row>
    <row r="23" spans="1:19" s="9" customFormat="1" ht="82.8" x14ac:dyDescent="0.25">
      <c r="A23" s="20">
        <v>19</v>
      </c>
      <c r="B23" s="11">
        <v>29151</v>
      </c>
      <c r="C23" s="80" t="s">
        <v>206</v>
      </c>
      <c r="D23" s="11" t="s">
        <v>207</v>
      </c>
      <c r="E23" s="12">
        <v>45889</v>
      </c>
      <c r="F23" s="11" t="s">
        <v>208</v>
      </c>
      <c r="G23" s="11" t="s">
        <v>490</v>
      </c>
      <c r="H23" s="13" t="s">
        <v>27</v>
      </c>
      <c r="I23" s="11" t="s">
        <v>194</v>
      </c>
      <c r="J23" s="11" t="s">
        <v>210</v>
      </c>
      <c r="K23" s="11" t="s">
        <v>30</v>
      </c>
      <c r="L23" s="11" t="s">
        <v>211</v>
      </c>
      <c r="M23" s="11" t="s">
        <v>58</v>
      </c>
      <c r="N23" s="11" t="s">
        <v>212</v>
      </c>
      <c r="O23" s="11" t="s">
        <v>60</v>
      </c>
      <c r="P23" s="11" t="s">
        <v>213</v>
      </c>
      <c r="Q23" s="14" t="s">
        <v>36</v>
      </c>
      <c r="R23" s="87"/>
      <c r="S23" s="98" t="s">
        <v>507</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507</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507</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507</v>
      </c>
    </row>
    <row r="27" spans="1:19" s="9" customFormat="1" ht="96.6" x14ac:dyDescent="0.25">
      <c r="A27" s="20">
        <v>23</v>
      </c>
      <c r="B27" s="11">
        <v>19986384</v>
      </c>
      <c r="C27" s="80" t="s">
        <v>238</v>
      </c>
      <c r="D27" s="11" t="s">
        <v>239</v>
      </c>
      <c r="E27" s="12">
        <v>45902</v>
      </c>
      <c r="F27" s="11" t="s">
        <v>240</v>
      </c>
      <c r="G27" s="11" t="s">
        <v>491</v>
      </c>
      <c r="H27" s="13" t="s">
        <v>27</v>
      </c>
      <c r="I27" s="11" t="s">
        <v>28</v>
      </c>
      <c r="J27" s="11" t="s">
        <v>242</v>
      </c>
      <c r="K27" s="11" t="s">
        <v>219</v>
      </c>
      <c r="L27" s="11" t="s">
        <v>243</v>
      </c>
      <c r="M27" s="11" t="s">
        <v>244</v>
      </c>
      <c r="N27" s="11" t="s">
        <v>244</v>
      </c>
      <c r="O27" s="11" t="s">
        <v>245</v>
      </c>
      <c r="P27" s="11" t="s">
        <v>82</v>
      </c>
      <c r="Q27" s="14" t="s">
        <v>62</v>
      </c>
      <c r="R27" s="87"/>
      <c r="S27" s="98" t="s">
        <v>507</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507</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473</v>
      </c>
      <c r="K29" s="11" t="s">
        <v>30</v>
      </c>
      <c r="L29" s="11" t="s">
        <v>211</v>
      </c>
      <c r="M29" s="11" t="s">
        <v>172</v>
      </c>
      <c r="N29" s="11" t="s">
        <v>258</v>
      </c>
      <c r="O29" s="11" t="s">
        <v>259</v>
      </c>
      <c r="P29" s="11" t="s">
        <v>260</v>
      </c>
      <c r="Q29" s="14" t="s">
        <v>310</v>
      </c>
      <c r="R29" s="83"/>
      <c r="S29" s="98" t="s">
        <v>507</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507</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507</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507</v>
      </c>
    </row>
    <row r="33" spans="1:19" s="9" customFormat="1" ht="220.8" x14ac:dyDescent="0.25">
      <c r="A33" s="96">
        <v>29</v>
      </c>
      <c r="B33" s="11">
        <v>230249</v>
      </c>
      <c r="C33" s="80" t="s">
        <v>282</v>
      </c>
      <c r="D33" s="11" t="s">
        <v>283</v>
      </c>
      <c r="E33" s="12">
        <v>46029</v>
      </c>
      <c r="F33" s="11" t="s">
        <v>284</v>
      </c>
      <c r="G33" s="11" t="s">
        <v>474</v>
      </c>
      <c r="H33" s="13" t="s">
        <v>27</v>
      </c>
      <c r="I33" s="11" t="s">
        <v>28</v>
      </c>
      <c r="J33" s="11" t="s">
        <v>286</v>
      </c>
      <c r="K33" s="11" t="s">
        <v>287</v>
      </c>
      <c r="L33" s="11" t="s">
        <v>288</v>
      </c>
      <c r="M33" s="11" t="s">
        <v>69</v>
      </c>
      <c r="N33" s="11" t="s">
        <v>142</v>
      </c>
      <c r="O33" s="11" t="s">
        <v>143</v>
      </c>
      <c r="P33" s="11" t="s">
        <v>72</v>
      </c>
      <c r="Q33" s="14" t="s">
        <v>36</v>
      </c>
      <c r="R33" s="83"/>
      <c r="S33" s="98" t="s">
        <v>507</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486</v>
      </c>
      <c r="N34" s="11" t="s">
        <v>294</v>
      </c>
      <c r="O34" s="11" t="s">
        <v>295</v>
      </c>
      <c r="P34" s="11" t="s">
        <v>213</v>
      </c>
      <c r="Q34" s="14" t="s">
        <v>36</v>
      </c>
      <c r="R34" s="83"/>
      <c r="S34" s="98" t="s">
        <v>507</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507</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310</v>
      </c>
      <c r="R36" s="83"/>
      <c r="S36" s="98" t="s">
        <v>507</v>
      </c>
    </row>
    <row r="37" spans="1:19" s="9" customFormat="1" ht="289.8" x14ac:dyDescent="0.25">
      <c r="A37" s="96">
        <v>33</v>
      </c>
      <c r="B37" s="11">
        <v>227593</v>
      </c>
      <c r="C37" s="80" t="s">
        <v>493</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507</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494</v>
      </c>
      <c r="N38" s="11" t="s">
        <v>495</v>
      </c>
      <c r="O38" s="11" t="s">
        <v>324</v>
      </c>
      <c r="P38" s="11" t="s">
        <v>58</v>
      </c>
      <c r="Q38" s="14" t="s">
        <v>36</v>
      </c>
      <c r="R38" s="83"/>
      <c r="S38" s="98" t="s">
        <v>507</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480</v>
      </c>
      <c r="N39" s="11" t="s">
        <v>330</v>
      </c>
      <c r="O39" s="11" t="s">
        <v>331</v>
      </c>
      <c r="P39" s="11" t="s">
        <v>58</v>
      </c>
      <c r="Q39" s="14" t="s">
        <v>36</v>
      </c>
      <c r="R39" s="83"/>
      <c r="S39" s="98" t="s">
        <v>507</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496</v>
      </c>
      <c r="N40" s="11" t="s">
        <v>337</v>
      </c>
      <c r="O40" s="11" t="s">
        <v>338</v>
      </c>
      <c r="P40" s="11" t="s">
        <v>58</v>
      </c>
      <c r="Q40" s="14" t="s">
        <v>36</v>
      </c>
      <c r="R40" s="83"/>
      <c r="S40" s="98" t="s">
        <v>507</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480</v>
      </c>
      <c r="N41" s="11" t="s">
        <v>345</v>
      </c>
      <c r="O41" s="11" t="s">
        <v>346</v>
      </c>
      <c r="P41" s="11" t="s">
        <v>347</v>
      </c>
      <c r="Q41" s="14" t="s">
        <v>348</v>
      </c>
      <c r="R41" s="83"/>
      <c r="S41" s="98" t="s">
        <v>507</v>
      </c>
    </row>
    <row r="42" spans="1:19" s="9" customFormat="1" ht="151.80000000000001" x14ac:dyDescent="0.25">
      <c r="A42" s="20">
        <v>38</v>
      </c>
      <c r="B42" s="11">
        <v>20051113</v>
      </c>
      <c r="C42" s="80" t="s">
        <v>349</v>
      </c>
      <c r="D42" s="13" t="s">
        <v>350</v>
      </c>
      <c r="E42" s="15">
        <v>46868</v>
      </c>
      <c r="F42" s="11" t="s">
        <v>351</v>
      </c>
      <c r="G42" s="11" t="s">
        <v>352</v>
      </c>
      <c r="H42" s="13" t="s">
        <v>129</v>
      </c>
      <c r="I42" s="11" t="s">
        <v>28</v>
      </c>
      <c r="J42" s="11" t="s">
        <v>353</v>
      </c>
      <c r="K42" s="11" t="s">
        <v>219</v>
      </c>
      <c r="L42" s="11" t="s">
        <v>131</v>
      </c>
      <c r="M42" s="11" t="s">
        <v>32</v>
      </c>
      <c r="N42" s="11" t="s">
        <v>497</v>
      </c>
      <c r="O42" s="11" t="s">
        <v>498</v>
      </c>
      <c r="P42" s="11" t="s">
        <v>32</v>
      </c>
      <c r="Q42" s="14" t="s">
        <v>36</v>
      </c>
      <c r="R42" s="83"/>
      <c r="S42" s="98" t="s">
        <v>507</v>
      </c>
    </row>
    <row r="43" spans="1:19" s="9" customFormat="1" ht="193.2" x14ac:dyDescent="0.25">
      <c r="A43" s="20">
        <v>39</v>
      </c>
      <c r="B43" s="11">
        <v>20201965</v>
      </c>
      <c r="C43" s="80" t="s">
        <v>356</v>
      </c>
      <c r="D43" s="11" t="s">
        <v>357</v>
      </c>
      <c r="E43" s="12"/>
      <c r="F43" s="11" t="s">
        <v>358</v>
      </c>
      <c r="G43" s="11" t="s">
        <v>359</v>
      </c>
      <c r="H43" s="13" t="s">
        <v>129</v>
      </c>
      <c r="I43" s="11" t="s">
        <v>42</v>
      </c>
      <c r="J43" s="11" t="s">
        <v>360</v>
      </c>
      <c r="K43" s="11" t="s">
        <v>78</v>
      </c>
      <c r="L43" s="11" t="s">
        <v>361</v>
      </c>
      <c r="M43" s="11" t="s">
        <v>362</v>
      </c>
      <c r="N43" s="11" t="s">
        <v>363</v>
      </c>
      <c r="O43" s="11" t="s">
        <v>364</v>
      </c>
      <c r="P43" s="11" t="s">
        <v>362</v>
      </c>
      <c r="Q43" s="14" t="s">
        <v>36</v>
      </c>
      <c r="R43" s="83"/>
      <c r="S43" s="98" t="s">
        <v>507</v>
      </c>
    </row>
    <row r="44" spans="1:19" s="9" customFormat="1" ht="195" customHeight="1" x14ac:dyDescent="0.25">
      <c r="A44" s="96">
        <v>40</v>
      </c>
      <c r="B44" s="11">
        <v>20201298</v>
      </c>
      <c r="C44" s="80" t="s">
        <v>365</v>
      </c>
      <c r="D44" s="13" t="s">
        <v>366</v>
      </c>
      <c r="E44" s="15"/>
      <c r="F44" s="11" t="s">
        <v>367</v>
      </c>
      <c r="G44" s="11" t="s">
        <v>368</v>
      </c>
      <c r="H44" s="13" t="s">
        <v>54</v>
      </c>
      <c r="I44" s="11" t="s">
        <v>28</v>
      </c>
      <c r="J44" s="11" t="s">
        <v>369</v>
      </c>
      <c r="K44" s="11" t="s">
        <v>478</v>
      </c>
      <c r="L44" s="11" t="s">
        <v>131</v>
      </c>
      <c r="M44" s="11" t="s">
        <v>496</v>
      </c>
      <c r="N44" s="11" t="s">
        <v>499</v>
      </c>
      <c r="O44" s="11" t="s">
        <v>479</v>
      </c>
      <c r="P44" s="11" t="s">
        <v>373</v>
      </c>
      <c r="Q44" s="14" t="s">
        <v>36</v>
      </c>
      <c r="R44" s="83"/>
      <c r="S44" s="98" t="s">
        <v>507</v>
      </c>
    </row>
    <row r="45" spans="1:19" s="9" customFormat="1" ht="195" customHeight="1" x14ac:dyDescent="0.25">
      <c r="A45" s="96">
        <v>41</v>
      </c>
      <c r="B45" s="11">
        <v>20232785</v>
      </c>
      <c r="C45" s="80" t="s">
        <v>374</v>
      </c>
      <c r="D45" s="11" t="s">
        <v>375</v>
      </c>
      <c r="E45" s="12"/>
      <c r="F45" s="11" t="s">
        <v>376</v>
      </c>
      <c r="G45" s="11" t="s">
        <v>377</v>
      </c>
      <c r="H45" s="13" t="s">
        <v>378</v>
      </c>
      <c r="I45" s="11" t="s">
        <v>28</v>
      </c>
      <c r="J45" s="11" t="s">
        <v>379</v>
      </c>
      <c r="K45" s="11" t="s">
        <v>30</v>
      </c>
      <c r="L45" s="11" t="s">
        <v>31</v>
      </c>
      <c r="M45" s="11" t="s">
        <v>46</v>
      </c>
      <c r="N45" s="11" t="s">
        <v>380</v>
      </c>
      <c r="O45" s="11" t="s">
        <v>381</v>
      </c>
      <c r="P45" s="11" t="s">
        <v>49</v>
      </c>
      <c r="Q45" s="14" t="s">
        <v>36</v>
      </c>
      <c r="R45" s="83"/>
      <c r="S45" s="98" t="s">
        <v>507</v>
      </c>
    </row>
    <row r="46" spans="1:19" s="9" customFormat="1" ht="266.25" customHeight="1" x14ac:dyDescent="0.25">
      <c r="A46" s="20">
        <v>42</v>
      </c>
      <c r="B46" s="11">
        <v>20211243</v>
      </c>
      <c r="C46" s="80" t="s">
        <v>382</v>
      </c>
      <c r="D46" s="13" t="s">
        <v>383</v>
      </c>
      <c r="E46" s="15"/>
      <c r="F46" s="11" t="s">
        <v>384</v>
      </c>
      <c r="G46" s="11" t="s">
        <v>385</v>
      </c>
      <c r="H46" s="13" t="s">
        <v>378</v>
      </c>
      <c r="I46" s="11" t="s">
        <v>28</v>
      </c>
      <c r="J46" s="11" t="s">
        <v>386</v>
      </c>
      <c r="K46" s="11" t="s">
        <v>370</v>
      </c>
      <c r="L46" s="11" t="s">
        <v>387</v>
      </c>
      <c r="M46" s="11" t="s">
        <v>69</v>
      </c>
      <c r="N46" s="11" t="s">
        <v>476</v>
      </c>
      <c r="O46" s="11" t="s">
        <v>477</v>
      </c>
      <c r="P46" s="11" t="s">
        <v>72</v>
      </c>
      <c r="Q46" s="14" t="s">
        <v>36</v>
      </c>
      <c r="R46" s="83"/>
      <c r="S46" s="98" t="s">
        <v>507</v>
      </c>
    </row>
    <row r="47" spans="1:19" s="9" customFormat="1" ht="313.5" customHeight="1" x14ac:dyDescent="0.25">
      <c r="A47" s="20">
        <v>43</v>
      </c>
      <c r="B47" s="11">
        <v>20236367</v>
      </c>
      <c r="C47" s="80" t="s">
        <v>390</v>
      </c>
      <c r="D47" s="11" t="s">
        <v>391</v>
      </c>
      <c r="E47" s="12"/>
      <c r="F47" s="11" t="s">
        <v>500</v>
      </c>
      <c r="G47" s="11" t="s">
        <v>393</v>
      </c>
      <c r="H47" s="13" t="s">
        <v>394</v>
      </c>
      <c r="I47" s="11" t="s">
        <v>28</v>
      </c>
      <c r="J47" s="11" t="s">
        <v>395</v>
      </c>
      <c r="K47" s="11" t="s">
        <v>30</v>
      </c>
      <c r="L47" s="11" t="s">
        <v>396</v>
      </c>
      <c r="M47" s="11" t="s">
        <v>69</v>
      </c>
      <c r="N47" s="11" t="s">
        <v>397</v>
      </c>
      <c r="O47" s="11" t="s">
        <v>475</v>
      </c>
      <c r="P47" s="11" t="s">
        <v>72</v>
      </c>
      <c r="Q47" s="14" t="s">
        <v>36</v>
      </c>
      <c r="R47" s="83"/>
      <c r="S47" s="98" t="s">
        <v>507</v>
      </c>
    </row>
    <row r="48" spans="1:19" s="9" customFormat="1" ht="313.5" customHeight="1" x14ac:dyDescent="0.25">
      <c r="A48" s="97">
        <v>43</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507</v>
      </c>
    </row>
    <row r="49" spans="1:34" s="9" customFormat="1" ht="382.2" customHeight="1" x14ac:dyDescent="0.25">
      <c r="A49" s="96">
        <v>44</v>
      </c>
      <c r="B49" s="11">
        <v>20264755</v>
      </c>
      <c r="C49" s="80" t="s">
        <v>400</v>
      </c>
      <c r="D49" s="13" t="s">
        <v>401</v>
      </c>
      <c r="E49" s="15">
        <v>2034</v>
      </c>
      <c r="F49" s="11" t="s">
        <v>402</v>
      </c>
      <c r="G49" s="11" t="s">
        <v>403</v>
      </c>
      <c r="H49" s="13" t="s">
        <v>378</v>
      </c>
      <c r="I49" s="11" t="s">
        <v>28</v>
      </c>
      <c r="J49" s="11" t="s">
        <v>404</v>
      </c>
      <c r="K49" s="11" t="s">
        <v>44</v>
      </c>
      <c r="L49" s="11" t="s">
        <v>405</v>
      </c>
      <c r="M49" s="11" t="s">
        <v>32</v>
      </c>
      <c r="N49" s="11" t="s">
        <v>501</v>
      </c>
      <c r="O49" s="11" t="s">
        <v>502</v>
      </c>
      <c r="P49" s="11" t="s">
        <v>32</v>
      </c>
      <c r="Q49" s="14" t="s">
        <v>36</v>
      </c>
      <c r="R49" s="83"/>
      <c r="S49" s="98" t="s">
        <v>507</v>
      </c>
    </row>
    <row r="50" spans="1:34" ht="47.4" customHeight="1" x14ac:dyDescent="0.5">
      <c r="A50" s="114" t="s">
        <v>506</v>
      </c>
      <c r="B50" s="115"/>
      <c r="C50" s="115"/>
      <c r="D50" s="115"/>
      <c r="E50" s="115"/>
      <c r="F50" s="115"/>
      <c r="G50" s="115"/>
      <c r="H50" s="115"/>
      <c r="I50" s="115"/>
      <c r="J50" s="115"/>
      <c r="K50" s="115"/>
      <c r="L50" s="115"/>
      <c r="M50" s="115"/>
      <c r="N50" s="115"/>
      <c r="O50" s="115"/>
      <c r="P50" s="115"/>
      <c r="Q50" s="116"/>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406</v>
      </c>
      <c r="K51" s="17" t="s">
        <v>407</v>
      </c>
      <c r="L51" s="17" t="s">
        <v>16</v>
      </c>
      <c r="M51" s="17" t="s">
        <v>17</v>
      </c>
      <c r="N51" s="17" t="s">
        <v>18</v>
      </c>
      <c r="O51" s="17" t="s">
        <v>19</v>
      </c>
      <c r="P51" s="17" t="s">
        <v>20</v>
      </c>
      <c r="Q51" s="17" t="s">
        <v>21</v>
      </c>
      <c r="S51" s="99" t="s">
        <v>508</v>
      </c>
    </row>
    <row r="52" spans="1:34" ht="138" x14ac:dyDescent="0.25">
      <c r="A52" s="19">
        <v>1</v>
      </c>
      <c r="B52" s="13">
        <v>20057540</v>
      </c>
      <c r="C52" s="81" t="s">
        <v>408</v>
      </c>
      <c r="D52" s="13" t="s">
        <v>409</v>
      </c>
      <c r="E52" s="16">
        <v>45875</v>
      </c>
      <c r="F52" s="13" t="s">
        <v>503</v>
      </c>
      <c r="G52" s="13" t="s">
        <v>410</v>
      </c>
      <c r="H52" s="13" t="s">
        <v>27</v>
      </c>
      <c r="I52" s="13" t="s">
        <v>28</v>
      </c>
      <c r="J52" s="13" t="s">
        <v>411</v>
      </c>
      <c r="K52" s="13" t="s">
        <v>30</v>
      </c>
      <c r="L52" s="13" t="s">
        <v>412</v>
      </c>
      <c r="M52" s="13" t="s">
        <v>413</v>
      </c>
      <c r="N52" s="13" t="s">
        <v>258</v>
      </c>
      <c r="O52" s="13" t="s">
        <v>414</v>
      </c>
      <c r="P52" s="13" t="s">
        <v>413</v>
      </c>
      <c r="Q52" s="1" t="s">
        <v>504</v>
      </c>
      <c r="S52" s="5" t="s">
        <v>507</v>
      </c>
    </row>
    <row r="53" spans="1:34" ht="165.6" x14ac:dyDescent="0.25">
      <c r="A53" s="20">
        <v>2</v>
      </c>
      <c r="B53" s="11">
        <v>19989870</v>
      </c>
      <c r="C53" s="80" t="s">
        <v>415</v>
      </c>
      <c r="D53" s="11" t="s">
        <v>416</v>
      </c>
      <c r="E53" s="12" t="s">
        <v>417</v>
      </c>
      <c r="F53" s="11" t="s">
        <v>418</v>
      </c>
      <c r="G53" s="21" t="s">
        <v>419</v>
      </c>
      <c r="H53" s="11" t="s">
        <v>41</v>
      </c>
      <c r="I53" s="11" t="s">
        <v>42</v>
      </c>
      <c r="J53" s="11" t="s">
        <v>420</v>
      </c>
      <c r="K53" s="11" t="s">
        <v>78</v>
      </c>
      <c r="L53" s="11" t="s">
        <v>421</v>
      </c>
      <c r="M53" s="11" t="s">
        <v>69</v>
      </c>
      <c r="N53" s="11" t="s">
        <v>422</v>
      </c>
      <c r="O53" s="11" t="s">
        <v>423</v>
      </c>
      <c r="P53" s="11" t="s">
        <v>72</v>
      </c>
      <c r="Q53" s="14" t="s">
        <v>36</v>
      </c>
      <c r="S53" s="5" t="s">
        <v>507</v>
      </c>
    </row>
    <row r="54" spans="1:34" s="76" customFormat="1" ht="96.6" x14ac:dyDescent="0.25">
      <c r="A54" s="20">
        <v>3</v>
      </c>
      <c r="B54" s="11">
        <v>20100631</v>
      </c>
      <c r="C54" s="80" t="s">
        <v>424</v>
      </c>
      <c r="D54" s="11" t="s">
        <v>425</v>
      </c>
      <c r="E54" s="12">
        <v>45618</v>
      </c>
      <c r="F54" s="11" t="s">
        <v>426</v>
      </c>
      <c r="G54" s="21" t="s">
        <v>427</v>
      </c>
      <c r="H54" s="11" t="s">
        <v>129</v>
      </c>
      <c r="I54" s="11" t="s">
        <v>42</v>
      </c>
      <c r="J54" s="11" t="s">
        <v>428</v>
      </c>
      <c r="K54" s="11" t="s">
        <v>30</v>
      </c>
      <c r="L54" s="11" t="s">
        <v>235</v>
      </c>
      <c r="M54" s="11" t="s">
        <v>280</v>
      </c>
      <c r="N54" s="11" t="s">
        <v>280</v>
      </c>
      <c r="O54" s="11" t="s">
        <v>180</v>
      </c>
      <c r="P54" s="11" t="s">
        <v>181</v>
      </c>
      <c r="Q54" s="11" t="s">
        <v>182</v>
      </c>
      <c r="S54" s="5" t="s">
        <v>507</v>
      </c>
    </row>
    <row r="55" spans="1:34" ht="165.6" x14ac:dyDescent="0.25">
      <c r="A55" s="19">
        <v>4</v>
      </c>
      <c r="B55" s="11">
        <v>19990911</v>
      </c>
      <c r="C55" s="80" t="s">
        <v>429</v>
      </c>
      <c r="D55" s="11" t="s">
        <v>430</v>
      </c>
      <c r="E55" s="12">
        <v>46022</v>
      </c>
      <c r="F55" s="11" t="s">
        <v>431</v>
      </c>
      <c r="G55" s="11" t="s">
        <v>432</v>
      </c>
      <c r="H55" s="11" t="s">
        <v>129</v>
      </c>
      <c r="I55" s="11" t="s">
        <v>194</v>
      </c>
      <c r="J55" s="11" t="s">
        <v>433</v>
      </c>
      <c r="K55" s="11" t="s">
        <v>44</v>
      </c>
      <c r="L55" s="11" t="s">
        <v>45</v>
      </c>
      <c r="M55" s="11" t="s">
        <v>69</v>
      </c>
      <c r="N55" s="11" t="s">
        <v>434</v>
      </c>
      <c r="O55" s="11" t="s">
        <v>435</v>
      </c>
      <c r="P55" s="11" t="s">
        <v>72</v>
      </c>
      <c r="Q55" s="14" t="s">
        <v>36</v>
      </c>
      <c r="S55" s="5" t="s">
        <v>507</v>
      </c>
    </row>
    <row r="56" spans="1:34" ht="17.399999999999999" x14ac:dyDescent="0.25">
      <c r="A56" s="100" t="s">
        <v>505</v>
      </c>
      <c r="B56" s="101"/>
      <c r="C56" s="101"/>
      <c r="D56" s="101"/>
      <c r="E56" s="101"/>
      <c r="F56" s="101"/>
      <c r="G56" s="101"/>
      <c r="H56" s="101"/>
      <c r="I56" s="101"/>
      <c r="J56" s="101"/>
      <c r="K56" s="101"/>
      <c r="L56" s="101"/>
      <c r="M56" s="101"/>
      <c r="N56" s="101"/>
      <c r="O56" s="101"/>
      <c r="P56" s="101"/>
      <c r="Q56" s="101"/>
    </row>
    <row r="57" spans="1:34" ht="105.75" customHeight="1" x14ac:dyDescent="0.25">
      <c r="A57" s="102"/>
      <c r="B57" s="103"/>
      <c r="C57" s="103"/>
      <c r="D57" s="103"/>
      <c r="E57" s="103"/>
      <c r="F57" s="103"/>
      <c r="G57" s="103"/>
      <c r="H57" s="103"/>
      <c r="I57" s="103"/>
      <c r="J57" s="103"/>
      <c r="K57" s="103"/>
      <c r="L57" s="103"/>
      <c r="M57" s="103"/>
      <c r="N57" s="103"/>
      <c r="O57" s="103"/>
      <c r="P57" s="103"/>
      <c r="Q57" s="104"/>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436</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437</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438</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439</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440</v>
      </c>
      <c r="D6" s="50" t="s">
        <v>441</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442</v>
      </c>
      <c r="D7" s="47" t="s">
        <v>443</v>
      </c>
      <c r="E7" s="26" t="s">
        <v>85</v>
      </c>
      <c r="F7" s="26" t="s">
        <v>86</v>
      </c>
      <c r="G7" s="26" t="s">
        <v>41</v>
      </c>
      <c r="H7" s="26" t="s">
        <v>28</v>
      </c>
      <c r="I7" s="26" t="s">
        <v>88</v>
      </c>
      <c r="J7" s="26" t="s">
        <v>30</v>
      </c>
      <c r="K7" s="26" t="s">
        <v>89</v>
      </c>
      <c r="L7" s="26" t="s">
        <v>90</v>
      </c>
      <c r="M7" s="26" t="s">
        <v>444</v>
      </c>
      <c r="N7" s="26" t="s">
        <v>445</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446</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447</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448</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449</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450</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451</v>
      </c>
      <c r="D13" s="56" t="s">
        <v>452</v>
      </c>
      <c r="E13" s="28" t="s">
        <v>137</v>
      </c>
      <c r="F13" s="57" t="s">
        <v>453</v>
      </c>
      <c r="G13" s="26" t="s">
        <v>27</v>
      </c>
      <c r="H13" s="26" t="s">
        <v>28</v>
      </c>
      <c r="I13" s="26" t="s">
        <v>139</v>
      </c>
      <c r="J13" s="58" t="s">
        <v>140</v>
      </c>
      <c r="K13" s="26" t="s">
        <v>141</v>
      </c>
      <c r="L13" s="26" t="s">
        <v>69</v>
      </c>
      <c r="M13" s="26" t="s">
        <v>454</v>
      </c>
      <c r="N13" s="26" t="s">
        <v>455</v>
      </c>
      <c r="O13" s="26" t="s">
        <v>72</v>
      </c>
      <c r="P13" s="48" t="s">
        <v>36</v>
      </c>
      <c r="Q13" t="str">
        <f>VLOOKUP(A13,[1]RegistrosSanitariosClasificacio!$A:$R,13,0)</f>
        <v>J07CA09</v>
      </c>
      <c r="R13" t="str">
        <f t="shared" si="0"/>
        <v>SI</v>
      </c>
    </row>
    <row r="14" spans="1:18" ht="19.5" customHeight="1" x14ac:dyDescent="0.3">
      <c r="A14" s="25">
        <v>60052</v>
      </c>
      <c r="B14" s="43" t="s">
        <v>144</v>
      </c>
      <c r="C14" s="25" t="s">
        <v>456</v>
      </c>
      <c r="D14" s="59" t="s">
        <v>457</v>
      </c>
      <c r="E14" s="25" t="s">
        <v>146</v>
      </c>
      <c r="F14" s="25" t="s">
        <v>458</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459</v>
      </c>
      <c r="C23" s="24" t="s">
        <v>460</v>
      </c>
      <c r="D23" s="61">
        <v>45897</v>
      </c>
      <c r="E23" s="24" t="s">
        <v>461</v>
      </c>
      <c r="F23" s="24" t="s">
        <v>462</v>
      </c>
      <c r="G23" s="26" t="s">
        <v>27</v>
      </c>
      <c r="H23" s="24" t="s">
        <v>28</v>
      </c>
      <c r="I23" s="24" t="s">
        <v>463</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429</v>
      </c>
      <c r="C30" s="25" t="s">
        <v>430</v>
      </c>
      <c r="D30" s="25">
        <v>46022</v>
      </c>
      <c r="E30" s="25" t="s">
        <v>431</v>
      </c>
      <c r="F30" s="25" t="s">
        <v>432</v>
      </c>
      <c r="G30" s="25" t="s">
        <v>129</v>
      </c>
      <c r="H30" s="25" t="s">
        <v>194</v>
      </c>
      <c r="I30" s="25" t="s">
        <v>433</v>
      </c>
      <c r="J30" s="25" t="s">
        <v>44</v>
      </c>
      <c r="K30" s="25" t="s">
        <v>45</v>
      </c>
      <c r="L30" s="25" t="s">
        <v>69</v>
      </c>
      <c r="M30" s="25" t="s">
        <v>434</v>
      </c>
      <c r="N30" s="25" t="s">
        <v>435</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464</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349</v>
      </c>
      <c r="C40" s="23" t="s">
        <v>350</v>
      </c>
      <c r="D40" s="37">
        <v>46868</v>
      </c>
      <c r="E40" s="23" t="s">
        <v>351</v>
      </c>
      <c r="F40" s="23" t="s">
        <v>352</v>
      </c>
      <c r="G40" s="23" t="s">
        <v>129</v>
      </c>
      <c r="H40" s="23" t="s">
        <v>28</v>
      </c>
      <c r="I40" s="23" t="s">
        <v>353</v>
      </c>
      <c r="J40" s="23" t="s">
        <v>30</v>
      </c>
      <c r="K40" s="23" t="s">
        <v>131</v>
      </c>
      <c r="L40" s="23" t="s">
        <v>32</v>
      </c>
      <c r="M40" s="23" t="s">
        <v>354</v>
      </c>
      <c r="N40" s="23" t="s">
        <v>355</v>
      </c>
      <c r="O40" s="23" t="s">
        <v>465</v>
      </c>
      <c r="P40" s="38" t="s">
        <v>466</v>
      </c>
      <c r="Q40" t="str">
        <f>VLOOKUP(A40,[1]RegistrosSanitariosClasificacio!$A:$R,13,0)</f>
        <v>J07AH08</v>
      </c>
      <c r="R40" t="str">
        <f t="shared" si="0"/>
        <v>SI</v>
      </c>
    </row>
    <row r="41" spans="1:18" ht="19.5" customHeight="1" x14ac:dyDescent="0.3">
      <c r="A41" s="30">
        <v>20201965</v>
      </c>
      <c r="B41" s="39" t="s">
        <v>356</v>
      </c>
      <c r="C41" s="30" t="s">
        <v>357</v>
      </c>
      <c r="D41" s="67"/>
      <c r="E41" s="24" t="s">
        <v>358</v>
      </c>
      <c r="F41" s="24" t="s">
        <v>359</v>
      </c>
      <c r="G41" s="24" t="s">
        <v>129</v>
      </c>
      <c r="H41" s="30" t="s">
        <v>42</v>
      </c>
      <c r="I41" s="24" t="s">
        <v>360</v>
      </c>
      <c r="J41" s="30" t="s">
        <v>78</v>
      </c>
      <c r="K41" s="24" t="s">
        <v>361</v>
      </c>
      <c r="L41" s="24" t="s">
        <v>362</v>
      </c>
      <c r="M41" s="24" t="s">
        <v>363</v>
      </c>
      <c r="N41" s="30" t="s">
        <v>364</v>
      </c>
      <c r="O41" s="24" t="s">
        <v>362</v>
      </c>
      <c r="P41" s="42" t="s">
        <v>36</v>
      </c>
      <c r="Q41" t="e">
        <f>VLOOKUP(A41,[1]RegistrosSanitariosClasificacio!$A:$R,13,0)</f>
        <v>#N/A</v>
      </c>
      <c r="R41" t="e">
        <f t="shared" si="0"/>
        <v>#N/A</v>
      </c>
    </row>
    <row r="42" spans="1:18" ht="19.5" customHeight="1" x14ac:dyDescent="0.3">
      <c r="A42" s="31">
        <v>20201298</v>
      </c>
      <c r="B42" s="31" t="s">
        <v>365</v>
      </c>
      <c r="C42" s="31" t="s">
        <v>366</v>
      </c>
      <c r="D42" s="31"/>
      <c r="E42" s="31" t="s">
        <v>367</v>
      </c>
      <c r="F42" s="31" t="s">
        <v>368</v>
      </c>
      <c r="G42" s="31" t="s">
        <v>54</v>
      </c>
      <c r="H42" s="31" t="s">
        <v>28</v>
      </c>
      <c r="I42" s="31" t="s">
        <v>369</v>
      </c>
      <c r="J42" s="31" t="s">
        <v>370</v>
      </c>
      <c r="K42" s="31" t="s">
        <v>131</v>
      </c>
      <c r="L42" s="31" t="s">
        <v>58</v>
      </c>
      <c r="M42" s="31" t="s">
        <v>371</v>
      </c>
      <c r="N42" s="31" t="s">
        <v>372</v>
      </c>
      <c r="O42" s="31" t="s">
        <v>373</v>
      </c>
      <c r="P42" s="68" t="s">
        <v>36</v>
      </c>
      <c r="Q42" t="str">
        <f>VLOOKUP(A42,[1]RegistrosSanitariosClasificacio!$A:$R,13,0)</f>
        <v>J07AH08</v>
      </c>
      <c r="R42" t="str">
        <f t="shared" si="0"/>
        <v>SI</v>
      </c>
    </row>
    <row r="43" spans="1:18" ht="19.5" customHeight="1" x14ac:dyDescent="0.3">
      <c r="A43" s="32">
        <v>20232785</v>
      </c>
      <c r="B43" s="69" t="s">
        <v>374</v>
      </c>
      <c r="C43" s="62" t="s">
        <v>375</v>
      </c>
      <c r="D43" s="70"/>
      <c r="E43" s="62" t="s">
        <v>376</v>
      </c>
      <c r="F43" s="62" t="s">
        <v>377</v>
      </c>
      <c r="G43" s="62" t="s">
        <v>378</v>
      </c>
      <c r="H43" s="62" t="s">
        <v>28</v>
      </c>
      <c r="I43" s="62" t="s">
        <v>379</v>
      </c>
      <c r="J43" s="62" t="s">
        <v>78</v>
      </c>
      <c r="K43" s="62" t="s">
        <v>31</v>
      </c>
      <c r="L43" s="62" t="s">
        <v>46</v>
      </c>
      <c r="M43" s="62" t="s">
        <v>380</v>
      </c>
      <c r="N43" s="62" t="s">
        <v>381</v>
      </c>
      <c r="O43" s="62" t="s">
        <v>49</v>
      </c>
      <c r="P43" s="71" t="s">
        <v>36</v>
      </c>
      <c r="Q43" t="e">
        <f>VLOOKUP(A43,[1]RegistrosSanitariosClasificacio!$A:$R,13,0)</f>
        <v>#N/A</v>
      </c>
      <c r="R43" t="e">
        <f t="shared" si="0"/>
        <v>#N/A</v>
      </c>
    </row>
    <row r="44" spans="1:18" ht="19.5" customHeight="1" x14ac:dyDescent="0.3">
      <c r="A44" s="23">
        <v>20211243</v>
      </c>
      <c r="B44" s="36" t="s">
        <v>382</v>
      </c>
      <c r="C44" s="23" t="s">
        <v>383</v>
      </c>
      <c r="D44" s="37"/>
      <c r="E44" s="23" t="s">
        <v>384</v>
      </c>
      <c r="F44" s="23" t="s">
        <v>385</v>
      </c>
      <c r="G44" s="23" t="s">
        <v>378</v>
      </c>
      <c r="H44" s="23" t="s">
        <v>28</v>
      </c>
      <c r="I44" s="23" t="s">
        <v>386</v>
      </c>
      <c r="J44" s="23" t="s">
        <v>370</v>
      </c>
      <c r="K44" s="23" t="s">
        <v>387</v>
      </c>
      <c r="L44" s="23" t="s">
        <v>69</v>
      </c>
      <c r="M44" s="23" t="s">
        <v>388</v>
      </c>
      <c r="N44" s="23" t="s">
        <v>389</v>
      </c>
      <c r="O44" s="23" t="s">
        <v>72</v>
      </c>
      <c r="P44" s="38" t="s">
        <v>36</v>
      </c>
      <c r="Q44" t="e">
        <f>VLOOKUP(A44,[1]RegistrosSanitariosClasificacio!$A:$R,13,0)</f>
        <v>#N/A</v>
      </c>
      <c r="R44" t="e">
        <f t="shared" si="0"/>
        <v>#N/A</v>
      </c>
    </row>
    <row r="45" spans="1:18" ht="19.5" customHeight="1" x14ac:dyDescent="0.3">
      <c r="A45" s="33">
        <v>20236367</v>
      </c>
      <c r="B45" s="72" t="s">
        <v>390</v>
      </c>
      <c r="C45" s="33" t="s">
        <v>467</v>
      </c>
      <c r="D45" s="73"/>
      <c r="E45" s="33" t="s">
        <v>392</v>
      </c>
      <c r="F45" s="33" t="s">
        <v>393</v>
      </c>
      <c r="G45" s="33" t="s">
        <v>394</v>
      </c>
      <c r="H45" s="33" t="s">
        <v>28</v>
      </c>
      <c r="I45" s="33" t="s">
        <v>395</v>
      </c>
      <c r="J45" s="33" t="s">
        <v>30</v>
      </c>
      <c r="K45" s="33" t="s">
        <v>396</v>
      </c>
      <c r="L45" s="33" t="s">
        <v>69</v>
      </c>
      <c r="M45" s="33" t="s">
        <v>397</v>
      </c>
      <c r="N45" s="33" t="s">
        <v>398</v>
      </c>
      <c r="O45" s="33" t="s">
        <v>72</v>
      </c>
      <c r="P45" s="74" t="s">
        <v>399</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Junio 30</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2025-07-01T20:44:41Z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